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miguel/Dropbox/01_ayuntamiento/indicadores/RSC/"/>
    </mc:Choice>
  </mc:AlternateContent>
  <xr:revisionPtr revIDLastSave="0" documentId="12_ncr:500000_{B56A9BD3-5A6D-DB46-B0CC-8E94EEF02658}" xr6:coauthVersionLast="31" xr6:coauthVersionMax="31" xr10:uidLastSave="{00000000-0000-0000-0000-000000000000}"/>
  <bookViews>
    <workbookView xWindow="0" yWindow="460" windowWidth="23980" windowHeight="15120" tabRatio="983" xr2:uid="{00000000-000D-0000-FFFF-FFFF00000000}"/>
  </bookViews>
  <sheets>
    <sheet name="2017" sheetId="1" r:id="rId1"/>
    <sheet name="2016" sheetId="2" r:id="rId2"/>
    <sheet name="2015" sheetId="3" r:id="rId3"/>
    <sheet name="2014" sheetId="4" r:id="rId4"/>
    <sheet name="2013" sheetId="5" r:id="rId5"/>
  </sheets>
  <definedNames>
    <definedName name="_2017" localSheetId="0">'2017'!$A$4:$P$756</definedName>
    <definedName name="_xlnm.Print_Area" localSheetId="1">'2016'!$A$5:$K$171</definedName>
    <definedName name="Listado_declaración_2016" localSheetId="1">'2016'!$A$5:$K$171</definedName>
    <definedName name="Print_Area_0" localSheetId="1">'2016'!$A$5:$K$171</definedName>
  </definedNames>
  <calcPr calcId="162913" iterateDelta="1E-4"/>
</workbook>
</file>

<file path=xl/calcChain.xml><?xml version="1.0" encoding="utf-8"?>
<calcChain xmlns="http://schemas.openxmlformats.org/spreadsheetml/2006/main">
  <c r="F308" i="5" l="1"/>
  <c r="F307" i="5"/>
  <c r="F306" i="5"/>
  <c r="F305" i="5"/>
  <c r="F304" i="5"/>
  <c r="F300" i="5"/>
  <c r="F299" i="5"/>
  <c r="F298" i="5"/>
  <c r="F297" i="5"/>
  <c r="F296" i="5"/>
  <c r="F171" i="2"/>
  <c r="G171" i="2" s="1"/>
  <c r="F170" i="2"/>
  <c r="E170" i="2"/>
  <c r="G170" i="2" s="1"/>
  <c r="F169" i="2"/>
  <c r="E169" i="2"/>
  <c r="G169" i="2" s="1"/>
  <c r="F168" i="2"/>
  <c r="E168" i="2"/>
  <c r="G168" i="2" s="1"/>
  <c r="F167" i="2"/>
  <c r="E167" i="2"/>
  <c r="G167" i="2" s="1"/>
  <c r="F166" i="2"/>
  <c r="E166" i="2"/>
  <c r="G166" i="2" s="1"/>
  <c r="F165" i="2"/>
  <c r="E165" i="2"/>
  <c r="G165" i="2" s="1"/>
  <c r="F164" i="2"/>
  <c r="E164" i="2"/>
  <c r="G164" i="2" s="1"/>
  <c r="F163" i="2"/>
  <c r="E163" i="2"/>
  <c r="G163" i="2" s="1"/>
  <c r="F162" i="2"/>
  <c r="E162" i="2"/>
  <c r="G162" i="2" s="1"/>
  <c r="F161" i="2"/>
  <c r="E161" i="2"/>
  <c r="G161" i="2" s="1"/>
  <c r="F160" i="2"/>
  <c r="E160" i="2"/>
  <c r="G160" i="2" s="1"/>
  <c r="F159" i="2"/>
  <c r="E159" i="2"/>
  <c r="G159" i="2" s="1"/>
  <c r="F158" i="2"/>
  <c r="E158" i="2"/>
  <c r="G158" i="2" s="1"/>
  <c r="F157" i="2"/>
  <c r="E157" i="2"/>
  <c r="G157" i="2" s="1"/>
  <c r="F156" i="2"/>
  <c r="E156" i="2"/>
  <c r="G156" i="2" s="1"/>
  <c r="F155" i="2"/>
  <c r="E155" i="2"/>
  <c r="G155" i="2" s="1"/>
  <c r="F154" i="2"/>
  <c r="E154" i="2"/>
  <c r="G154" i="2" s="1"/>
  <c r="F153" i="2"/>
  <c r="E153" i="2"/>
  <c r="G153" i="2" s="1"/>
  <c r="F152" i="2"/>
  <c r="E152" i="2"/>
  <c r="G152" i="2" s="1"/>
  <c r="F151" i="2"/>
  <c r="E151" i="2"/>
  <c r="G151" i="2" s="1"/>
  <c r="F150" i="2"/>
  <c r="E150" i="2"/>
  <c r="G150" i="2" s="1"/>
  <c r="F149" i="2"/>
  <c r="E149" i="2"/>
  <c r="G149" i="2" s="1"/>
  <c r="F148" i="2"/>
  <c r="E148" i="2"/>
  <c r="G148" i="2" s="1"/>
  <c r="F147" i="2"/>
  <c r="E147" i="2"/>
  <c r="G147" i="2" s="1"/>
  <c r="F146" i="2"/>
  <c r="E146" i="2"/>
  <c r="G146" i="2" s="1"/>
  <c r="F145" i="2"/>
  <c r="E145" i="2"/>
  <c r="G145" i="2" s="1"/>
  <c r="F144" i="2"/>
  <c r="E144" i="2"/>
  <c r="G144" i="2" s="1"/>
  <c r="F143" i="2"/>
  <c r="E143" i="2"/>
  <c r="G143" i="2" s="1"/>
  <c r="F142" i="2"/>
  <c r="E142" i="2"/>
  <c r="G142" i="2" s="1"/>
  <c r="F141" i="2"/>
  <c r="E141" i="2"/>
  <c r="G141" i="2" s="1"/>
  <c r="F140" i="2"/>
  <c r="E140" i="2"/>
  <c r="G140" i="2" s="1"/>
  <c r="F139" i="2"/>
  <c r="E139" i="2"/>
  <c r="G139" i="2" s="1"/>
  <c r="F138" i="2"/>
  <c r="E138" i="2"/>
  <c r="G138" i="2" s="1"/>
  <c r="F137" i="2"/>
  <c r="E137" i="2"/>
  <c r="G137" i="2" s="1"/>
  <c r="F136" i="2"/>
  <c r="E136" i="2"/>
  <c r="G136" i="2" s="1"/>
  <c r="F135" i="2"/>
  <c r="E135" i="2"/>
  <c r="G135" i="2" s="1"/>
  <c r="F134" i="2"/>
  <c r="E134" i="2"/>
  <c r="G134" i="2" s="1"/>
  <c r="F133" i="2"/>
  <c r="E133" i="2"/>
  <c r="G133" i="2" s="1"/>
  <c r="F132" i="2"/>
  <c r="E132" i="2"/>
  <c r="G132" i="2" s="1"/>
  <c r="F131" i="2"/>
  <c r="E131" i="2"/>
  <c r="G131" i="2" s="1"/>
  <c r="F130" i="2"/>
  <c r="E130" i="2"/>
  <c r="G130" i="2" s="1"/>
  <c r="F129" i="2"/>
  <c r="E129" i="2"/>
  <c r="G129" i="2" s="1"/>
  <c r="F128" i="2"/>
  <c r="E128" i="2"/>
  <c r="G128" i="2" s="1"/>
  <c r="F127" i="2"/>
  <c r="E127" i="2"/>
  <c r="G127" i="2" s="1"/>
  <c r="F126" i="2"/>
  <c r="E126" i="2"/>
  <c r="G126" i="2" s="1"/>
  <c r="F125" i="2"/>
  <c r="E125" i="2"/>
  <c r="G125" i="2" s="1"/>
  <c r="F124" i="2"/>
  <c r="E124" i="2"/>
  <c r="G124" i="2" s="1"/>
  <c r="F123" i="2"/>
  <c r="E123" i="2"/>
  <c r="G123" i="2" s="1"/>
  <c r="F122" i="2"/>
  <c r="E122" i="2"/>
  <c r="G122" i="2" s="1"/>
  <c r="F121" i="2"/>
  <c r="E121" i="2"/>
  <c r="G121" i="2" s="1"/>
  <c r="F120" i="2"/>
  <c r="E120" i="2"/>
  <c r="G120" i="2" s="1"/>
  <c r="F119" i="2"/>
  <c r="E119" i="2"/>
  <c r="G119" i="2" s="1"/>
  <c r="F118" i="2"/>
  <c r="E118" i="2"/>
  <c r="G118" i="2" s="1"/>
  <c r="F117" i="2"/>
  <c r="E117" i="2"/>
  <c r="G117" i="2" s="1"/>
  <c r="F116" i="2"/>
  <c r="E116" i="2"/>
  <c r="G116" i="2" s="1"/>
  <c r="F115" i="2"/>
  <c r="E115" i="2"/>
  <c r="G115" i="2" s="1"/>
  <c r="F114" i="2"/>
  <c r="E114" i="2"/>
  <c r="G114" i="2" s="1"/>
  <c r="F113" i="2"/>
  <c r="E113" i="2"/>
  <c r="G113" i="2" s="1"/>
  <c r="F112" i="2"/>
  <c r="E112" i="2"/>
  <c r="G112" i="2" s="1"/>
  <c r="F111" i="2"/>
  <c r="E111" i="2"/>
  <c r="G111" i="2" s="1"/>
  <c r="F110" i="2"/>
  <c r="E110" i="2"/>
  <c r="G110" i="2" s="1"/>
  <c r="F109" i="2"/>
  <c r="E109" i="2"/>
  <c r="G109" i="2" s="1"/>
  <c r="F108" i="2"/>
  <c r="E108" i="2"/>
  <c r="G108" i="2" s="1"/>
  <c r="F107" i="2"/>
  <c r="E107" i="2"/>
  <c r="G107" i="2" s="1"/>
  <c r="F106" i="2"/>
  <c r="E106" i="2"/>
  <c r="G106" i="2" s="1"/>
  <c r="F105" i="2"/>
  <c r="E105" i="2"/>
  <c r="G105" i="2" s="1"/>
  <c r="F104" i="2"/>
  <c r="E104" i="2"/>
  <c r="G104" i="2" s="1"/>
  <c r="F103" i="2"/>
  <c r="E103" i="2"/>
  <c r="G103" i="2" s="1"/>
  <c r="F102" i="2"/>
  <c r="E102" i="2"/>
  <c r="G102" i="2" s="1"/>
  <c r="F101" i="2"/>
  <c r="E101" i="2"/>
  <c r="G101" i="2" s="1"/>
  <c r="F100" i="2"/>
  <c r="E100" i="2"/>
  <c r="G100" i="2" s="1"/>
  <c r="F99" i="2"/>
  <c r="E99" i="2"/>
  <c r="G99" i="2" s="1"/>
  <c r="F98" i="2"/>
  <c r="E98" i="2"/>
  <c r="G98" i="2" s="1"/>
  <c r="F97" i="2"/>
  <c r="E97" i="2"/>
  <c r="G97" i="2" s="1"/>
  <c r="F96" i="2"/>
  <c r="E96" i="2"/>
  <c r="G96" i="2" s="1"/>
  <c r="F95" i="2"/>
  <c r="E95" i="2"/>
  <c r="G95" i="2" s="1"/>
  <c r="F94" i="2"/>
  <c r="E94" i="2"/>
  <c r="G94" i="2" s="1"/>
  <c r="F93" i="2"/>
  <c r="E93" i="2"/>
  <c r="G93" i="2" s="1"/>
  <c r="F92" i="2"/>
  <c r="E92" i="2"/>
  <c r="G92" i="2" s="1"/>
  <c r="F91" i="2"/>
  <c r="E91" i="2"/>
  <c r="G91" i="2" s="1"/>
  <c r="F90" i="2"/>
  <c r="E90" i="2"/>
  <c r="G90" i="2" s="1"/>
  <c r="F89" i="2"/>
  <c r="E89" i="2"/>
  <c r="G89" i="2" s="1"/>
  <c r="F88" i="2"/>
  <c r="E88" i="2"/>
  <c r="G88" i="2" s="1"/>
  <c r="F87" i="2"/>
  <c r="E87" i="2"/>
  <c r="G87" i="2" s="1"/>
  <c r="F86" i="2"/>
  <c r="E86" i="2"/>
  <c r="G86" i="2" s="1"/>
  <c r="F85" i="2"/>
  <c r="E85" i="2"/>
  <c r="G85" i="2" s="1"/>
  <c r="F84" i="2"/>
  <c r="E84" i="2"/>
  <c r="G84" i="2" s="1"/>
  <c r="F83" i="2"/>
  <c r="E83" i="2"/>
  <c r="G83" i="2" s="1"/>
  <c r="F82" i="2"/>
  <c r="E82" i="2"/>
  <c r="G82" i="2" s="1"/>
  <c r="F81" i="2"/>
  <c r="E81" i="2"/>
  <c r="G81" i="2" s="1"/>
  <c r="F80" i="2"/>
  <c r="E80" i="2"/>
  <c r="G80" i="2" s="1"/>
  <c r="F79" i="2"/>
  <c r="E79" i="2"/>
  <c r="G79" i="2" s="1"/>
  <c r="F78" i="2"/>
  <c r="E78" i="2"/>
  <c r="G78" i="2" s="1"/>
  <c r="F77" i="2"/>
  <c r="E77" i="2"/>
  <c r="G77" i="2" s="1"/>
  <c r="F76" i="2"/>
  <c r="E76" i="2"/>
  <c r="G76" i="2" s="1"/>
  <c r="F75" i="2"/>
  <c r="E75" i="2"/>
  <c r="G75" i="2" s="1"/>
  <c r="F74" i="2"/>
  <c r="E74" i="2"/>
  <c r="G74" i="2" s="1"/>
  <c r="F73" i="2"/>
  <c r="E73" i="2"/>
  <c r="G73" i="2" s="1"/>
  <c r="F72" i="2"/>
  <c r="E72" i="2"/>
  <c r="G72" i="2" s="1"/>
  <c r="F71" i="2"/>
  <c r="E71" i="2"/>
  <c r="G71" i="2" s="1"/>
  <c r="F70" i="2"/>
  <c r="E70" i="2"/>
  <c r="G70" i="2" s="1"/>
  <c r="F69" i="2"/>
  <c r="E69" i="2"/>
  <c r="G69" i="2" s="1"/>
  <c r="F68" i="2"/>
  <c r="E68" i="2"/>
  <c r="G68" i="2" s="1"/>
  <c r="F67" i="2"/>
  <c r="E67" i="2"/>
  <c r="G67" i="2" s="1"/>
  <c r="F66" i="2"/>
  <c r="E66" i="2"/>
  <c r="G66" i="2" s="1"/>
  <c r="F65" i="2"/>
  <c r="E65" i="2"/>
  <c r="G65" i="2" s="1"/>
  <c r="F64" i="2"/>
  <c r="E64" i="2"/>
  <c r="G64" i="2" s="1"/>
  <c r="F63" i="2"/>
  <c r="E63" i="2"/>
  <c r="G63" i="2" s="1"/>
  <c r="F62" i="2"/>
  <c r="E62" i="2"/>
  <c r="G62" i="2" s="1"/>
  <c r="F61" i="2"/>
  <c r="E61" i="2"/>
  <c r="G61" i="2" s="1"/>
  <c r="F60" i="2"/>
  <c r="E60" i="2"/>
  <c r="G60" i="2" s="1"/>
  <c r="F59" i="2"/>
  <c r="E59" i="2"/>
  <c r="G59" i="2" s="1"/>
  <c r="F58" i="2"/>
  <c r="E58" i="2"/>
  <c r="G58" i="2" s="1"/>
  <c r="F57" i="2"/>
  <c r="E57" i="2"/>
  <c r="G57" i="2" s="1"/>
  <c r="F56" i="2"/>
  <c r="E56" i="2"/>
  <c r="G56" i="2" s="1"/>
  <c r="F55" i="2"/>
  <c r="E55" i="2"/>
  <c r="G55" i="2" s="1"/>
  <c r="F54" i="2"/>
  <c r="E54" i="2"/>
  <c r="F53" i="2"/>
  <c r="E53" i="2"/>
  <c r="G53" i="2" s="1"/>
  <c r="F52" i="2"/>
  <c r="E52" i="2"/>
  <c r="G52" i="2" s="1"/>
  <c r="F51" i="2"/>
  <c r="E51" i="2"/>
  <c r="G51" i="2" s="1"/>
  <c r="F50" i="2"/>
  <c r="E50" i="2"/>
  <c r="F49" i="2"/>
  <c r="E49" i="2"/>
  <c r="G49" i="2" s="1"/>
  <c r="F48" i="2"/>
  <c r="E48" i="2"/>
  <c r="G48" i="2" s="1"/>
  <c r="F47" i="2"/>
  <c r="E47" i="2"/>
  <c r="G47" i="2" s="1"/>
  <c r="F46" i="2"/>
  <c r="E46" i="2"/>
  <c r="F45" i="2"/>
  <c r="E45" i="2"/>
  <c r="G45" i="2" s="1"/>
  <c r="F44" i="2"/>
  <c r="E44" i="2"/>
  <c r="G44" i="2" s="1"/>
  <c r="F43" i="2"/>
  <c r="E43" i="2"/>
  <c r="G43" i="2" s="1"/>
  <c r="F42" i="2"/>
  <c r="E42" i="2"/>
  <c r="F41" i="2"/>
  <c r="E41" i="2"/>
  <c r="G41" i="2" s="1"/>
  <c r="F40" i="2"/>
  <c r="E40" i="2"/>
  <c r="G40" i="2" s="1"/>
  <c r="F39" i="2"/>
  <c r="E39" i="2"/>
  <c r="G39" i="2" s="1"/>
  <c r="F38" i="2"/>
  <c r="E38" i="2"/>
  <c r="F37" i="2"/>
  <c r="E37" i="2"/>
  <c r="G37" i="2" s="1"/>
  <c r="F36" i="2"/>
  <c r="E36" i="2"/>
  <c r="G36" i="2" s="1"/>
  <c r="F35" i="2"/>
  <c r="E35" i="2"/>
  <c r="G35" i="2" s="1"/>
  <c r="F34" i="2"/>
  <c r="E34" i="2"/>
  <c r="F33" i="2"/>
  <c r="E33" i="2"/>
  <c r="G33" i="2" s="1"/>
  <c r="F32" i="2"/>
  <c r="E32" i="2"/>
  <c r="G32" i="2" s="1"/>
  <c r="F31" i="2"/>
  <c r="E31" i="2"/>
  <c r="G31" i="2" s="1"/>
  <c r="F30" i="2"/>
  <c r="E30" i="2"/>
  <c r="F29" i="2"/>
  <c r="E29" i="2"/>
  <c r="G29" i="2" s="1"/>
  <c r="F28" i="2"/>
  <c r="E28" i="2"/>
  <c r="G28" i="2" s="1"/>
  <c r="F27" i="2"/>
  <c r="E27" i="2"/>
  <c r="G27" i="2" s="1"/>
  <c r="F26" i="2"/>
  <c r="E26" i="2"/>
  <c r="F25" i="2"/>
  <c r="E25" i="2"/>
  <c r="G25" i="2" s="1"/>
  <c r="F24" i="2"/>
  <c r="E24" i="2"/>
  <c r="G24" i="2" s="1"/>
  <c r="F23" i="2"/>
  <c r="E23" i="2"/>
  <c r="G23" i="2" s="1"/>
  <c r="F22" i="2"/>
  <c r="E22" i="2"/>
  <c r="F21" i="2"/>
  <c r="E21" i="2"/>
  <c r="G21" i="2" s="1"/>
  <c r="F20" i="2"/>
  <c r="E20" i="2"/>
  <c r="G20" i="2" s="1"/>
  <c r="F19" i="2"/>
  <c r="E19" i="2"/>
  <c r="G19" i="2" s="1"/>
  <c r="F18" i="2"/>
  <c r="E18" i="2"/>
  <c r="F17" i="2"/>
  <c r="E17" i="2"/>
  <c r="G17" i="2" s="1"/>
  <c r="F16" i="2"/>
  <c r="E16" i="2"/>
  <c r="G16" i="2" s="1"/>
  <c r="F15" i="2"/>
  <c r="E15" i="2"/>
  <c r="G15" i="2" s="1"/>
  <c r="F14" i="2"/>
  <c r="E14" i="2"/>
  <c r="F13" i="2"/>
  <c r="E13" i="2"/>
  <c r="G13" i="2" s="1"/>
  <c r="F12" i="2"/>
  <c r="E12" i="2"/>
  <c r="G12" i="2" s="1"/>
  <c r="F11" i="2"/>
  <c r="E11" i="2"/>
  <c r="G11" i="2" s="1"/>
  <c r="F10" i="2"/>
  <c r="E10" i="2"/>
  <c r="F9" i="2"/>
  <c r="E9" i="2"/>
  <c r="G9" i="2" s="1"/>
  <c r="F8" i="2"/>
  <c r="E8" i="2"/>
  <c r="G8" i="2" s="1"/>
  <c r="F7" i="2"/>
  <c r="E7" i="2"/>
  <c r="G7" i="2" s="1"/>
  <c r="F6" i="2"/>
  <c r="E6" i="2"/>
  <c r="F5" i="2"/>
  <c r="E5" i="2"/>
  <c r="G5" i="2" s="1"/>
  <c r="F4" i="2"/>
  <c r="E4" i="2"/>
  <c r="G4" i="2" s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T19" i="1" l="1"/>
  <c r="T18" i="1"/>
  <c r="U18" i="1" s="1"/>
  <c r="G6" i="2"/>
  <c r="G10" i="2"/>
  <c r="G14" i="2"/>
  <c r="G18" i="2"/>
  <c r="G22" i="2"/>
  <c r="G26" i="2"/>
  <c r="G30" i="2"/>
  <c r="G34" i="2"/>
  <c r="G38" i="2"/>
  <c r="G42" i="2"/>
  <c r="G46" i="2"/>
  <c r="G50" i="2"/>
  <c r="G54" i="2"/>
  <c r="U19" i="1" l="1"/>
</calcChain>
</file>

<file path=xl/sharedStrings.xml><?xml version="1.0" encoding="utf-8"?>
<sst xmlns="http://schemas.openxmlformats.org/spreadsheetml/2006/main" count="2203" uniqueCount="1072">
  <si>
    <t>Departamento Gestión de Inversiones y Financiación Afectada</t>
  </si>
  <si>
    <t>Relación de proveedores de Ayuntamiento de Cieza con facturación de más de 3.000 € 2017</t>
  </si>
  <si>
    <t>Relación de ingresos</t>
  </si>
  <si>
    <t>CIF</t>
  </si>
  <si>
    <t>EMPRESA</t>
  </si>
  <si>
    <t>IMPORTE</t>
  </si>
  <si>
    <t>A30383269</t>
  </si>
  <si>
    <t>AGUAS DE CIEZA S.A.</t>
  </si>
  <si>
    <t>D30</t>
  </si>
  <si>
    <t>D</t>
  </si>
  <si>
    <t>Proveedores locales en color verde</t>
  </si>
  <si>
    <t>B73847642</t>
  </si>
  <si>
    <t>ENTORNO URBANO Y MEDIO AMBIENTE S.L</t>
  </si>
  <si>
    <t>A95758389</t>
  </si>
  <si>
    <t>IBERDROLA CLIENTES S.A.U.</t>
  </si>
  <si>
    <t>D28</t>
  </si>
  <si>
    <t>P8090001B</t>
  </si>
  <si>
    <t>CONSORCIO PARA LA GESTION DE RESIDUOS</t>
  </si>
  <si>
    <t>A30617484</t>
  </si>
  <si>
    <t>GONZALEZ SOTO S.A.</t>
  </si>
  <si>
    <t>77509018F</t>
  </si>
  <si>
    <t>ARGUDO JIMENEZ JOSE FRANCISCO</t>
  </si>
  <si>
    <t>A08431090</t>
  </si>
  <si>
    <t>GAS NATURAL SERVICIOS SDG S.A.</t>
  </si>
  <si>
    <t>D08</t>
  </si>
  <si>
    <t>B73514630</t>
  </si>
  <si>
    <t>EXCAVACIONES Y DERRIBOS EL MONA S.L</t>
  </si>
  <si>
    <t>F30102537</t>
  </si>
  <si>
    <t>INSTALACIONES Y REPARACIONES ELECTRICAS</t>
  </si>
  <si>
    <t>A83052407</t>
  </si>
  <si>
    <t>SOCIEDAD ESTATAL CORREOS Y TELEGRAFOS</t>
  </si>
  <si>
    <t>B73739146</t>
  </si>
  <si>
    <t>ZIEZAR AUTOCARES DEL SEGURA S.L.L.</t>
  </si>
  <si>
    <t>B73409286</t>
  </si>
  <si>
    <t>GARCIA Y PERONA E HIJOS S.L.</t>
  </si>
  <si>
    <t>F73615106</t>
  </si>
  <si>
    <t>CANO MATERIALES DE CONSTRUCCION S.C</t>
  </si>
  <si>
    <t>B30095194</t>
  </si>
  <si>
    <t>SUMINISTROS LUCAS Y PENALVA S.L.</t>
  </si>
  <si>
    <t>A95554630</t>
  </si>
  <si>
    <t>IBERDROLA COMERCIALIZACION DE ULTIM</t>
  </si>
  <si>
    <t>D48</t>
  </si>
  <si>
    <t>GASTOS EMPRESAS DE CIEZA</t>
  </si>
  <si>
    <t>%</t>
  </si>
  <si>
    <t>B30545388</t>
  </si>
  <si>
    <t>CIEZANA DE FERRETERIA Y SANEAMIENTOS S.L.</t>
  </si>
  <si>
    <t>GASTOS RESTO DE EMPRESAS</t>
  </si>
  <si>
    <t>Q3000227C</t>
  </si>
  <si>
    <t>ENTIDAD REGIONAL DE SANEAMIENTO Y D</t>
  </si>
  <si>
    <t>A81608077</t>
  </si>
  <si>
    <t>T-SYSTEMS ITC IBERIA S.A.U.</t>
  </si>
  <si>
    <t>B03907185</t>
  </si>
  <si>
    <t>SERRANO AZNAR OBRAS PUBLICAS S.L.U.</t>
  </si>
  <si>
    <t>B73787467</t>
  </si>
  <si>
    <t>PARRO SERVICIOS INTEGRALES S.L.</t>
  </si>
  <si>
    <t>Q3017001C</t>
  </si>
  <si>
    <t>CONFEDERACION HIDROGRAFICA DEL SEGURA</t>
  </si>
  <si>
    <t>N000000004149519</t>
  </si>
  <si>
    <t>B73526360</t>
  </si>
  <si>
    <t>INFORGES. S.L.</t>
  </si>
  <si>
    <t>B30553614</t>
  </si>
  <si>
    <t>AMG SERVICIOS INTEGRADOS S.L.</t>
  </si>
  <si>
    <t>29040423W</t>
  </si>
  <si>
    <t>INIESTA RIOS PEDRO</t>
  </si>
  <si>
    <t>B30435754</t>
  </si>
  <si>
    <t>TRANSPORTES EL CHUSCO S.L.</t>
  </si>
  <si>
    <t>B73048829</t>
  </si>
  <si>
    <t>OI EDICION PRODUCCION ARTISTICA S.L</t>
  </si>
  <si>
    <t>A28855260</t>
  </si>
  <si>
    <t>INFORMATICA EL CORTE INGLES S.A.</t>
  </si>
  <si>
    <t>A82539594</t>
  </si>
  <si>
    <t>UNION FENOSA GAS COMERCIALIZADORA S</t>
  </si>
  <si>
    <t>B30207831</t>
  </si>
  <si>
    <t>IMPRENTA RIOS S.L.L.</t>
  </si>
  <si>
    <t>B30201313</t>
  </si>
  <si>
    <t>ILUMINACIONES ELECFES S.L.</t>
  </si>
  <si>
    <t>22479649R</t>
  </si>
  <si>
    <t>RODRIGUEZ JULIA ESPERANZA</t>
  </si>
  <si>
    <t>B30238893</t>
  </si>
  <si>
    <t>TABLEROS ANDRES S.L.</t>
  </si>
  <si>
    <t>A81946485</t>
  </si>
  <si>
    <t>NATIONALE NEDERLANDEN VIDA COMPAÑIA</t>
  </si>
  <si>
    <t>B73780900</t>
  </si>
  <si>
    <t>ENVIOS PREVINSA S.L.</t>
  </si>
  <si>
    <t>A80907397</t>
  </si>
  <si>
    <t>VODAFONE ESPAÑA S.A.</t>
  </si>
  <si>
    <t>A30016323</t>
  </si>
  <si>
    <t>RADIO MURCIA S.A.</t>
  </si>
  <si>
    <t>A28017895</t>
  </si>
  <si>
    <t>EL CORTE INGLES S.A.</t>
  </si>
  <si>
    <t>A08176091</t>
  </si>
  <si>
    <t>REPSOL DIRECTO S.A.</t>
  </si>
  <si>
    <t>29065913P</t>
  </si>
  <si>
    <t>TORRES CUTILLAS FRANCISCO</t>
  </si>
  <si>
    <t>W0072130H</t>
  </si>
  <si>
    <t>ZURICH INSURANCE PLC SUCURSAL EN ES</t>
  </si>
  <si>
    <t>Q2826000H</t>
  </si>
  <si>
    <t>AGENCIA ESTATAL DE ADMINISTRACION TRIBUT</t>
  </si>
  <si>
    <t>29039728C</t>
  </si>
  <si>
    <t>MARTINEZ MARIN JOSE</t>
  </si>
  <si>
    <t>77513942D</t>
  </si>
  <si>
    <t>LOPEZ PIÑERA ANTONIO JESUS</t>
  </si>
  <si>
    <t>A78865433</t>
  </si>
  <si>
    <t>LA VERDAD MULTIMEDIA S.A.</t>
  </si>
  <si>
    <t>B73031486</t>
  </si>
  <si>
    <t>RIQUELME OFIMATICA S.L.</t>
  </si>
  <si>
    <t>B73156549</t>
  </si>
  <si>
    <t>NUEVA COCINA MEDITERRANEA 2002 S.L.</t>
  </si>
  <si>
    <t>A48001648</t>
  </si>
  <si>
    <t>BILBAO COMPAÑIA ANONIMA DE SEGUROS</t>
  </si>
  <si>
    <t>77563307Q</t>
  </si>
  <si>
    <t>SALMERON LOPEZ JUAN</t>
  </si>
  <si>
    <t>A30035927</t>
  </si>
  <si>
    <t>MURCIANA DE TRAFICO S.A.</t>
  </si>
  <si>
    <t>G30240881</t>
  </si>
  <si>
    <t>ASOCIACION COROS Y DANZAS DE CIEZA.</t>
  </si>
  <si>
    <t>B73317117</t>
  </si>
  <si>
    <t>SEÑALIZACIONES DE PISTAS DEL MEDITE</t>
  </si>
  <si>
    <t>77515573F</t>
  </si>
  <si>
    <t>VAZQUEZ MARTINEZ FERNANDO</t>
  </si>
  <si>
    <t>A82110602</t>
  </si>
  <si>
    <t>TESORERIA ANALISIS Y APLICACIONES S,A.</t>
  </si>
  <si>
    <t>G83117374</t>
  </si>
  <si>
    <t>FUNDACION SECRETARIADO GITANO</t>
  </si>
  <si>
    <t>B73812646</t>
  </si>
  <si>
    <t>NOVELEC SEGURA S.L.</t>
  </si>
  <si>
    <t>B73480063</t>
  </si>
  <si>
    <t>ESPRINECO S.L.</t>
  </si>
  <si>
    <t>A60917978</t>
  </si>
  <si>
    <t>AXA SEGUROS GENERALES S.A. DE SEGUROS</t>
  </si>
  <si>
    <t>D07</t>
  </si>
  <si>
    <t>A78990413</t>
  </si>
  <si>
    <t>MONCOBRA S.A.</t>
  </si>
  <si>
    <t>A28281368</t>
  </si>
  <si>
    <t>RADIO POPULAR S.A. COPE</t>
  </si>
  <si>
    <t>B73965436</t>
  </si>
  <si>
    <t>CONTRATAS Y REFORMAS ZIDEAL S.L.</t>
  </si>
  <si>
    <t>B73070575</t>
  </si>
  <si>
    <t>OSDAFRAMA S.L.</t>
  </si>
  <si>
    <t>A08850018</t>
  </si>
  <si>
    <t>LA OPINION DE MURCIA S.A.</t>
  </si>
  <si>
    <t>B30701197</t>
  </si>
  <si>
    <t>CRISTALERIA ALCARAZ S.L.</t>
  </si>
  <si>
    <t>B85645273</t>
  </si>
  <si>
    <t>INTELLIGENCE PARTNER S.L.</t>
  </si>
  <si>
    <t>29040684X</t>
  </si>
  <si>
    <t>GARCIA ORTIZ MARIA PIEDAD</t>
  </si>
  <si>
    <t>77509871D</t>
  </si>
  <si>
    <t>MONTIEL VILLA SANTIAGO -</t>
  </si>
  <si>
    <t>A62186556</t>
  </si>
  <si>
    <t>VODAFONE ONO S.A.U.</t>
  </si>
  <si>
    <t>F73029951</t>
  </si>
  <si>
    <t>SERMUCO SOC. COOP. 2. GRADO</t>
  </si>
  <si>
    <t>77523908Q</t>
  </si>
  <si>
    <t>SANTOS PALAZON MOISES</t>
  </si>
  <si>
    <t>B73466971</t>
  </si>
  <si>
    <t>GRUPO SIFU MURCIA S.L.</t>
  </si>
  <si>
    <t>B35664879</t>
  </si>
  <si>
    <t>MHP SERVICIOS DE CONTROL S.L.</t>
  </si>
  <si>
    <t>D35</t>
  </si>
  <si>
    <t>B73072852</t>
  </si>
  <si>
    <t>INSTALACIONES FRIGORIFICAS Y TERMICAS</t>
  </si>
  <si>
    <t>29039740D</t>
  </si>
  <si>
    <t>FERNANDEZ BERNAL ANTONIO</t>
  </si>
  <si>
    <t>A28007748</t>
  </si>
  <si>
    <t>ALLIANZ CIA DE SEGUROS Y REASEGUROS S,A</t>
  </si>
  <si>
    <t>B54408034</t>
  </si>
  <si>
    <t>VEGACARPAS S.L.</t>
  </si>
  <si>
    <t>D03</t>
  </si>
  <si>
    <t>B16325698</t>
  </si>
  <si>
    <t>SERVICIOS TRIBUTARIOS ADMINISTRACIO</t>
  </si>
  <si>
    <t>D16</t>
  </si>
  <si>
    <t>B30567911</t>
  </si>
  <si>
    <t>TURISCIEZA SERVICIOS S.L.</t>
  </si>
  <si>
    <t>A78774577</t>
  </si>
  <si>
    <t>PENTACION S.A.</t>
  </si>
  <si>
    <t>B73839011</t>
  </si>
  <si>
    <t>PRODUCTOS MASTERQUIMIA S.L.</t>
  </si>
  <si>
    <t>B30312433</t>
  </si>
  <si>
    <t>ESCAYOLAS ANTONIO PEREZ S.L.</t>
  </si>
  <si>
    <t>B33667494</t>
  </si>
  <si>
    <t>START UP CDF S.L.</t>
  </si>
  <si>
    <t>D33</t>
  </si>
  <si>
    <t>B73734360</t>
  </si>
  <si>
    <t>GRUPO NIBERMA S.L.</t>
  </si>
  <si>
    <t>29038293B</t>
  </si>
  <si>
    <t>JAEN GONZALEZ MANUEL</t>
  </si>
  <si>
    <t>B30028914</t>
  </si>
  <si>
    <t>MURPRO S.L.</t>
  </si>
  <si>
    <t>B02571685</t>
  </si>
  <si>
    <t>CONEXION DESING SL.L.</t>
  </si>
  <si>
    <t>D02</t>
  </si>
  <si>
    <t>B73630592</t>
  </si>
  <si>
    <t>AREO FLAM S.L.L.</t>
  </si>
  <si>
    <t>B73075806</t>
  </si>
  <si>
    <t>AGROSEGURA DE MAQUINARIA S.L.</t>
  </si>
  <si>
    <t>B73907842</t>
  </si>
  <si>
    <t>SOLUCIONES AGROMARKETING S.L.</t>
  </si>
  <si>
    <t>B73795932</t>
  </si>
  <si>
    <t>CAASA FACILITY SERVICE S.L.</t>
  </si>
  <si>
    <t>B84137470</t>
  </si>
  <si>
    <t>EUROCOP SECURITY SYSTEMS S.L.</t>
  </si>
  <si>
    <t>77708328E</t>
  </si>
  <si>
    <t>RUIZ MONTIEL JULIO</t>
  </si>
  <si>
    <t>77518478Z</t>
  </si>
  <si>
    <t>DIAZ RUIZ JOSE ANTONIO</t>
  </si>
  <si>
    <t>B30370357</t>
  </si>
  <si>
    <t>EXPUBLIS S.L.</t>
  </si>
  <si>
    <t>B81703407</t>
  </si>
  <si>
    <t>TRASGO PRODUCCIONES S.L.</t>
  </si>
  <si>
    <t>48450182S</t>
  </si>
  <si>
    <t>PALAZON PALAZON BLADIMIRO</t>
  </si>
  <si>
    <t>B73591109</t>
  </si>
  <si>
    <t>BODYTONE INTERNATIONAL SPORT S.L.</t>
  </si>
  <si>
    <t>B73825846</t>
  </si>
  <si>
    <t>SEÑALIZACIONES SONIBRU S.L.</t>
  </si>
  <si>
    <t>A43501352</t>
  </si>
  <si>
    <t>TQ TECNOL S.A.</t>
  </si>
  <si>
    <t>D43</t>
  </si>
  <si>
    <t>Q8050013E</t>
  </si>
  <si>
    <t>UNIVERSIDAD POLITECNICA DE CARTAGEN</t>
  </si>
  <si>
    <t>B54764709</t>
  </si>
  <si>
    <t>BABALUGROUP PRODUCCIONES S.L.</t>
  </si>
  <si>
    <t>B30405427</t>
  </si>
  <si>
    <t>BETA GEMINIS VIGILANCIA S.L.</t>
  </si>
  <si>
    <t>B30582167</t>
  </si>
  <si>
    <t>FLEXO ESTUDIO S.L.</t>
  </si>
  <si>
    <t>B80925977</t>
  </si>
  <si>
    <t>TELEVIDA SERVICIO SOCIOSANITARIOS S,L,</t>
  </si>
  <si>
    <t>A28011153</t>
  </si>
  <si>
    <t>ZARDOYA OTIS S.A.</t>
  </si>
  <si>
    <t>B30359848</t>
  </si>
  <si>
    <t>COMERCIAL PQ SALMERON S.L.</t>
  </si>
  <si>
    <t>B73536914</t>
  </si>
  <si>
    <t>SERVICIO DE AMBULANCIAS MEDICAS Y U</t>
  </si>
  <si>
    <t>B80122187</t>
  </si>
  <si>
    <t>CONCHA BUSTO PRODUCCION Y DISTRIBUC</t>
  </si>
  <si>
    <t>48456809H</t>
  </si>
  <si>
    <t>RAMIREZ TRISTAN MARIA ISABEL</t>
  </si>
  <si>
    <t>B30549000</t>
  </si>
  <si>
    <t>GRUPO EMPRESARIAL PREVENCION Y SALUD</t>
  </si>
  <si>
    <t>29039679V</t>
  </si>
  <si>
    <t>GOMEZ TORRANO ANTONIO</t>
  </si>
  <si>
    <t>A28003119</t>
  </si>
  <si>
    <t>COMPAÑIA ESPAÑOLA DE PETROLEOS S.A.</t>
  </si>
  <si>
    <t>77706592B</t>
  </si>
  <si>
    <t>MARIN MARIN JOSE ANTONIO</t>
  </si>
  <si>
    <t>B54141999</t>
  </si>
  <si>
    <t>DAVOFRIO S.L.</t>
  </si>
  <si>
    <t>52812191M</t>
  </si>
  <si>
    <t>MARTINEZ GARCIA JESUS</t>
  </si>
  <si>
    <t>G73817157</t>
  </si>
  <si>
    <t>ASOCIACION CULTURAL MUSICAL PLANETA</t>
  </si>
  <si>
    <t>B73860793</t>
  </si>
  <si>
    <t>FORTALEZA DIGITAL S.L.</t>
  </si>
  <si>
    <t>77509352L</t>
  </si>
  <si>
    <t>LOPEZ GOMEZ ANGEL</t>
  </si>
  <si>
    <t>Q8050002H</t>
  </si>
  <si>
    <t>ORGANISMO AUTONOMO IMPRENTA REGIONAL</t>
  </si>
  <si>
    <t>B73038796</t>
  </si>
  <si>
    <t>LUZORMUR S.L.</t>
  </si>
  <si>
    <t>F73070195</t>
  </si>
  <si>
    <t>INNOVACIONES GRAFICAS S.COOP.LTDA.</t>
  </si>
  <si>
    <t>A28011864</t>
  </si>
  <si>
    <t>SEGURCAIXA ADESLAS S.A. DE SEGUROS</t>
  </si>
  <si>
    <t>B73959835</t>
  </si>
  <si>
    <t>PECTOREMSA S.L.</t>
  </si>
  <si>
    <t>B04330304</t>
  </si>
  <si>
    <t>ESPECTACULOS LIVERPOOL S.L.</t>
  </si>
  <si>
    <t>D04</t>
  </si>
  <si>
    <t>B46155719</t>
  </si>
  <si>
    <t>TELECOMUNICACION INSTALACION SERVICIOS</t>
  </si>
  <si>
    <t>D46</t>
  </si>
  <si>
    <t>B85355071</t>
  </si>
  <si>
    <t>AMBISER INNOVACIONES S.L.</t>
  </si>
  <si>
    <t>77719654D</t>
  </si>
  <si>
    <t>RUBIO RODRIGUEZ SERGIO</t>
  </si>
  <si>
    <t>A82018474</t>
  </si>
  <si>
    <t>TELEFONICA DE ESPAÑA S.A. SOCIEDAD</t>
  </si>
  <si>
    <t>B73859555</t>
  </si>
  <si>
    <t>CLAVE INGENIERIA Y PROYECTOS S.L.</t>
  </si>
  <si>
    <t>B78361482</t>
  </si>
  <si>
    <t>ORACLE IBERICA S.R.L.</t>
  </si>
  <si>
    <t>B73758633</t>
  </si>
  <si>
    <t>MULTISERVICIOS GASPAR S.L.</t>
  </si>
  <si>
    <t>B59416479</t>
  </si>
  <si>
    <t>HARTFORD S.L.</t>
  </si>
  <si>
    <t>A79054748</t>
  </si>
  <si>
    <t>TECNICOS ASOCIADOS INFORMATICA S.A.</t>
  </si>
  <si>
    <t>B97673453</t>
  </si>
  <si>
    <t>VALORA PREVENCION S.L.</t>
  </si>
  <si>
    <t>B73801193</t>
  </si>
  <si>
    <t>ETOSA OBRAS Y SERVICIOS BUILDING S.</t>
  </si>
  <si>
    <t>B73587222</t>
  </si>
  <si>
    <t>AK-AK PRODUCCIONES S.L.</t>
  </si>
  <si>
    <t>B30499032</t>
  </si>
  <si>
    <t>REVESTIMIENTOS TODOPLAS S.L.</t>
  </si>
  <si>
    <t>A79206223</t>
  </si>
  <si>
    <t>LYRECO ESPAÑA S.A.</t>
  </si>
  <si>
    <t>29038466T</t>
  </si>
  <si>
    <t>GUARDIOLA PIÑERA PASCUAL</t>
  </si>
  <si>
    <t>B73493850</t>
  </si>
  <si>
    <t>INFOMICRO COMUNICACIONES S.L.</t>
  </si>
  <si>
    <t>22477412H</t>
  </si>
  <si>
    <t>LOPEZ YUSTE ANTONIO</t>
  </si>
  <si>
    <t>F30328926</t>
  </si>
  <si>
    <t>HORMIGONES LOS CEBOLLOS S.C.L.</t>
  </si>
  <si>
    <t>B30101174</t>
  </si>
  <si>
    <t>NATANAEL S.L.</t>
  </si>
  <si>
    <t>G73349680</t>
  </si>
  <si>
    <t>ASOCIACION SOCIOEDUCATIVA CULTURAL</t>
  </si>
  <si>
    <t>B73206575</t>
  </si>
  <si>
    <t>FONTY FONTANERIA Y CRISTALERIA S.L.</t>
  </si>
  <si>
    <t>A81962201</t>
  </si>
  <si>
    <t>EDITORIAL ARANZADI S.A.</t>
  </si>
  <si>
    <t>D31</t>
  </si>
  <si>
    <t>G73905903</t>
  </si>
  <si>
    <t>EMOTION-MUSIC ASOCIACION CULTURAL</t>
  </si>
  <si>
    <t>G30037527</t>
  </si>
  <si>
    <t>CLUB THADER KAYAK DE PIRAGUISMO</t>
  </si>
  <si>
    <t>B30555940</t>
  </si>
  <si>
    <t>CERRAJERIA EL TIZNAO S.L.</t>
  </si>
  <si>
    <t>G73664534</t>
  </si>
  <si>
    <t>BANDA MUNICIPAL DE MUSICA DE CIEZA</t>
  </si>
  <si>
    <t>B31669070</t>
  </si>
  <si>
    <t>RANKING LA TIENDA DEL DEPORTE S.L.</t>
  </si>
  <si>
    <t>B30501282</t>
  </si>
  <si>
    <t>GRAFICAS CIEZA S.L.</t>
  </si>
  <si>
    <t>B30151799</t>
  </si>
  <si>
    <t>FERRETERIA ALONSO S.L.</t>
  </si>
  <si>
    <t>B53979654</t>
  </si>
  <si>
    <t>SALONES NAVARRO BIAR S.L.</t>
  </si>
  <si>
    <t>B73557134</t>
  </si>
  <si>
    <t>JOAQUIN BRANDO S.L.</t>
  </si>
  <si>
    <t>B73907040</t>
  </si>
  <si>
    <t>DEPORTES CANDIDO S.L.</t>
  </si>
  <si>
    <t>B73723256</t>
  </si>
  <si>
    <t>INTERIS PROYECTOS Y REFORMAS S.L.</t>
  </si>
  <si>
    <t>G28029643</t>
  </si>
  <si>
    <t>SOCIEDAD GENERAL DE AUTORES DE ESPAÑA</t>
  </si>
  <si>
    <t>B73817637</t>
  </si>
  <si>
    <t>ADC TIEMPO LIBRE S.L.</t>
  </si>
  <si>
    <t>B73704603</t>
  </si>
  <si>
    <t>PASTELERIA LAS DELICIAS DE CIEZA S.</t>
  </si>
  <si>
    <t>A58417346</t>
  </si>
  <si>
    <t>WOLTERS KLUWER ESPAÑA S.A.</t>
  </si>
  <si>
    <t>B80004732</t>
  </si>
  <si>
    <t>SOLUCIONES AVANZADAS EN INFORMATICA</t>
  </si>
  <si>
    <t>F73181331</t>
  </si>
  <si>
    <t>CIEZABUS S.C.</t>
  </si>
  <si>
    <t>A08472276</t>
  </si>
  <si>
    <t>WURTH ESPAÑA S.A.</t>
  </si>
  <si>
    <t>B20564993</t>
  </si>
  <si>
    <t>TXALO PRODUCCIONES S.L.</t>
  </si>
  <si>
    <t>D20</t>
  </si>
  <si>
    <t>B73737975</t>
  </si>
  <si>
    <t>LIBRERIA PAPELERIA COMERCIAL JARDIN</t>
  </si>
  <si>
    <t>B30861728</t>
  </si>
  <si>
    <t>INGENIATIC DESARROLLO S.L.</t>
  </si>
  <si>
    <t>B62063607</t>
  </si>
  <si>
    <t>BACANTI INVERSIONES Y SERVICIOS S.L</t>
  </si>
  <si>
    <t>Q3018001B</t>
  </si>
  <si>
    <t>UNIVERSIDAD DE MURCIA</t>
  </si>
  <si>
    <t>A28659423</t>
  </si>
  <si>
    <t>NORTHGATE ESPAÑA RENTING PLEXIBLE S</t>
  </si>
  <si>
    <t>B30115869</t>
  </si>
  <si>
    <t>TELESON MURCIA S.L.</t>
  </si>
  <si>
    <t>B73703100</t>
  </si>
  <si>
    <t>PPAF CILAB S.L.</t>
  </si>
  <si>
    <t>B73776189</t>
  </si>
  <si>
    <t>PANADERIA MANOLO DE CIEZA S.L.</t>
  </si>
  <si>
    <t>A78244134</t>
  </si>
  <si>
    <t>EMERSON NETWORK POWER S.A.</t>
  </si>
  <si>
    <t>G73325995</t>
  </si>
  <si>
    <t>AVENNATURA 2004</t>
  </si>
  <si>
    <t>77567765N</t>
  </si>
  <si>
    <t>MORCILLO YUSTE MANUEL</t>
  </si>
  <si>
    <t>F73018939</t>
  </si>
  <si>
    <t>RIEGOS ATALAYA S.C.L.</t>
  </si>
  <si>
    <t>B73766826</t>
  </si>
  <si>
    <t>A3 ASCENSORES S.L.</t>
  </si>
  <si>
    <t>Relación de proveedores de Ayuntamiento de Cieza con facturación de más de 3.000 € 2016</t>
  </si>
  <si>
    <t>ENTORNO URBANO Y MEDIO AMBIENTE S.L.</t>
  </si>
  <si>
    <t>B30351431</t>
  </si>
  <si>
    <t>GRUPO GENERALA SERV.INT.PROYECT. MEDIOA.</t>
  </si>
  <si>
    <t>A30073860</t>
  </si>
  <si>
    <t>URDEMA S.A.</t>
  </si>
  <si>
    <t>A46015129</t>
  </si>
  <si>
    <t>PAVASAL EMPRESA CONSTRUCTORA S.A.</t>
  </si>
  <si>
    <t>B30553069</t>
  </si>
  <si>
    <t>TRITURADOS LA SOLANA S.L.</t>
  </si>
  <si>
    <t>A48464606</t>
  </si>
  <si>
    <t>AXA AURORA VIDA DE SEGUROS S.A.</t>
  </si>
  <si>
    <t>IBERDROLA COMERCIALIZACION DE ULTIMO REC.</t>
  </si>
  <si>
    <t>CIEZANA DE FERRETERIA Y SANEAMIENT</t>
  </si>
  <si>
    <t>B30211783</t>
  </si>
  <si>
    <t>CONCAMAR S.L.</t>
  </si>
  <si>
    <t>B73817033</t>
  </si>
  <si>
    <t>MY ENERGIA ONER S.L.</t>
  </si>
  <si>
    <t>CANO MATERIALES DE CONSTRUCCION S.C.L.</t>
  </si>
  <si>
    <t>OI EDICION PRODUCCION ARTISTICA S.</t>
  </si>
  <si>
    <t>B73359606</t>
  </si>
  <si>
    <t>FORMEMOS S.L.</t>
  </si>
  <si>
    <t>29040109X</t>
  </si>
  <si>
    <t>MARTINEZ HORTELANO FRANCISCO</t>
  </si>
  <si>
    <t>B73519605</t>
  </si>
  <si>
    <t>CONSTRUCCIONES Y REFORMAS ALBALUC S.L.</t>
  </si>
  <si>
    <t>77515677L</t>
  </si>
  <si>
    <t>MARIN LUCAS JUAN</t>
  </si>
  <si>
    <t>ASOCIACION COROS Y DANZAS DE CIEZA</t>
  </si>
  <si>
    <t>B73050320</t>
  </si>
  <si>
    <t>FAMAILFES S.L.</t>
  </si>
  <si>
    <t>B73419269</t>
  </si>
  <si>
    <t>EUROVERTICE CONSULTORES S.L.</t>
  </si>
  <si>
    <t>UNION FENOSA GAS COMERCIALIZADORA S.A.</t>
  </si>
  <si>
    <t>53149382Q</t>
  </si>
  <si>
    <t>DIAZ MARTINEZ JESUS</t>
  </si>
  <si>
    <t>TESORERIA ANALISIS Y APLICACIONES S.A.</t>
  </si>
  <si>
    <t>B30389894</t>
  </si>
  <si>
    <t>MANUEL LOPEZ VILLEGAS S.L.</t>
  </si>
  <si>
    <t>G30304539</t>
  </si>
  <si>
    <t>ASOCIACION SOC. PROTECTORA DE ANIMALES</t>
  </si>
  <si>
    <t>TECNICOS ASOCIADOS INFORMATICA S.A.U.</t>
  </si>
  <si>
    <t>B30065668</t>
  </si>
  <si>
    <t>COPIMUR S.L.</t>
  </si>
  <si>
    <t>22358864N</t>
  </si>
  <si>
    <t>CAMACHO PIÑERA JOSEFA</t>
  </si>
  <si>
    <t>B20030516</t>
  </si>
  <si>
    <t>THYSSENKRUPP</t>
  </si>
  <si>
    <t>EXCAVACIONES Y DERRIBOS EL MONA S.L.</t>
  </si>
  <si>
    <t>B73775272</t>
  </si>
  <si>
    <t>ASFALTOS AGUILAS S.L.</t>
  </si>
  <si>
    <t>NUEVA COCINA MEDITERRANEA 2002 S.L</t>
  </si>
  <si>
    <t>B73834954</t>
  </si>
  <si>
    <t>MULTISERVICIOS MURCIA S.L.</t>
  </si>
  <si>
    <t>COMPAÑIA ESPAÑOLA DE PETROLEOS S.A.U.</t>
  </si>
  <si>
    <t>B73351520</t>
  </si>
  <si>
    <t>NUEVOS SISTEMAS TECNOLOGICOS S.L.</t>
  </si>
  <si>
    <t>B73608739</t>
  </si>
  <si>
    <t>OBRAS Y SERVICIOS LA CAMAPANA, S.L</t>
  </si>
  <si>
    <t>B73729618</t>
  </si>
  <si>
    <t>IBERPIANO TRADING S.L.</t>
  </si>
  <si>
    <t>B97611164</t>
  </si>
  <si>
    <t>INSIGNA UNIFORMES S.L.</t>
  </si>
  <si>
    <t>77721333D</t>
  </si>
  <si>
    <t>GARCIA MORCILLO NOELIA</t>
  </si>
  <si>
    <t>TELEVIDA SERVICIO SOCIOSANITARIOS</t>
  </si>
  <si>
    <t>23269566Y</t>
  </si>
  <si>
    <t>GARCIA ROMERO ANICETO JOSE</t>
  </si>
  <si>
    <t>B96205257</t>
  </si>
  <si>
    <t>TROE S.L.</t>
  </si>
  <si>
    <t>B73218208</t>
  </si>
  <si>
    <t>EQUIPAMIENTOS PARA ENTORNO URBANO S.L.U.</t>
  </si>
  <si>
    <t>A80837941</t>
  </si>
  <si>
    <t>MUSGRAVE ESPAÑA S.A.U.</t>
  </si>
  <si>
    <t>74346960N</t>
  </si>
  <si>
    <t>RAMON VILAPLANA CAYETANO JOSE -</t>
  </si>
  <si>
    <t>B98304132</t>
  </si>
  <si>
    <t>PERCUFEST PRODUCTIONS S.L.U.</t>
  </si>
  <si>
    <t>G30118764</t>
  </si>
  <si>
    <t>FEDERACION DE ATLETISMO</t>
  </si>
  <si>
    <t>SANTOS PALAZON, MOISES</t>
  </si>
  <si>
    <t>27427208F</t>
  </si>
  <si>
    <t>GUARDIOLA AROCA ANTONIO</t>
  </si>
  <si>
    <t>74331992V</t>
  </si>
  <si>
    <t>ALACID MORENO MELCHOR</t>
  </si>
  <si>
    <t>74341882V</t>
  </si>
  <si>
    <t>VALERA GOMEZ ANTONIO JESUS</t>
  </si>
  <si>
    <t>G54073093</t>
  </si>
  <si>
    <t>ASOCIACION PARA LA PROMOCION DE ESTUDIOS</t>
  </si>
  <si>
    <t>74335035R</t>
  </si>
  <si>
    <t>PEREZ GARCIA JESUS</t>
  </si>
  <si>
    <t>B30495345</t>
  </si>
  <si>
    <t>INICIATIVAS LOCALES S.L.</t>
  </si>
  <si>
    <t>B30305817</t>
  </si>
  <si>
    <t>CARROZAS ESTEBAN S.L.</t>
  </si>
  <si>
    <t>BACANTI INVERSIONES Y SERVICIOS S.L.</t>
  </si>
  <si>
    <t>B73395279</t>
  </si>
  <si>
    <t>CAPINTERIA HERMANOS COCO. S.L.</t>
  </si>
  <si>
    <t>Q2866001G</t>
  </si>
  <si>
    <t>CRUZ ROJA ESPAÑOLA</t>
  </si>
  <si>
    <t>B81127045</t>
  </si>
  <si>
    <t>ENTRECAJAS PRODUCCIONES TEATRALES</t>
  </si>
  <si>
    <t>B73214819</t>
  </si>
  <si>
    <t>LATIZAL S.L.</t>
  </si>
  <si>
    <t>B73188401</t>
  </si>
  <si>
    <t>URBANSPORT EQUIPAMIENTOS S.L.</t>
  </si>
  <si>
    <t>B54599774</t>
  </si>
  <si>
    <t>SOSCLITEC S.L.</t>
  </si>
  <si>
    <t>A81638108</t>
  </si>
  <si>
    <t>ACCIONA INFRAESTRUCTURAS, S.A.</t>
  </si>
  <si>
    <t>B30505663</t>
  </si>
  <si>
    <t>MAFS-INTERLIMP S.L.</t>
  </si>
  <si>
    <t>B30509681</t>
  </si>
  <si>
    <t>TELEMAG DE LORCA S.L.</t>
  </si>
  <si>
    <t>77571542V</t>
  </si>
  <si>
    <t>GARCIA LOPEZ ALBERTO</t>
  </si>
  <si>
    <t>B73445959</t>
  </si>
  <si>
    <t>TRANSPORTE Y ALQUILER DE MAQUINARIA</t>
  </si>
  <si>
    <t>PAF CILAB S.L.</t>
  </si>
  <si>
    <t>B73195729</t>
  </si>
  <si>
    <t>ESPIN SANTOS S.L.</t>
  </si>
  <si>
    <t>B54282462</t>
  </si>
  <si>
    <t>SILLAS-CARPAS MARTINEZ Y LOZANO S.L.</t>
  </si>
  <si>
    <t>B30503544</t>
  </si>
  <si>
    <t>EL MIRADOR DE CIEZA S.L.</t>
  </si>
  <si>
    <t>Relación de proveedores de Ayuntamiento de Cieza con facturación de más de 3.000 € en el año 2015</t>
  </si>
  <si>
    <t>AGUAS DE CIEZA S.A.</t>
  </si>
  <si>
    <t>GRUPO GENERALA SERV.INT.PROYECTOS MEDIOA</t>
  </si>
  <si>
    <t>CONSORCIO PARA LA GESTION DE RESIDUOS SO</t>
  </si>
  <si>
    <t>IBERDROLA CLIENTES S.A.U.</t>
  </si>
  <si>
    <t>GARCIA Y PERONA E HIJOS S.L.</t>
  </si>
  <si>
    <t>B73817850</t>
  </si>
  <si>
    <t>NEWCONGAR S.L.</t>
  </si>
  <si>
    <t>ARGUDO JIMENEZ JOSE FRANCISCO</t>
  </si>
  <si>
    <t>A03443801</t>
  </si>
  <si>
    <t>AGLOMERADOS LOS SERRANOS S.A.</t>
  </si>
  <si>
    <t>A30237028</t>
  </si>
  <si>
    <t>S.A. DE RIEGOS CAMINOS Y OBRAS.- SARCO</t>
  </si>
  <si>
    <t>B65552432</t>
  </si>
  <si>
    <t>AURA ENERGIA S.L.</t>
  </si>
  <si>
    <t>GAS NATURAL SERVICIOS SDG S.A.</t>
  </si>
  <si>
    <t>B30578611</t>
  </si>
  <si>
    <t>CONSTU ARCHENA S.L.</t>
  </si>
  <si>
    <t>EXCAVACIONES Y DERRIBOS EL MONA S.L.</t>
  </si>
  <si>
    <t>SOCIEDAD ESTATAL CORREOS Y TELEGRAFOS S.</t>
  </si>
  <si>
    <t>ZIEZAR AUTOCARES DEL SEGURA S.L.L.</t>
  </si>
  <si>
    <t>CIEZANA DE FERRETERIA Y SANEAMIENTO S.L.</t>
  </si>
  <si>
    <t>INSTALACIONES Y REPARACIONES ELECTRICAS</t>
  </si>
  <si>
    <t>AGROSEGURA DE MAQUINARIA S.L.</t>
  </si>
  <si>
    <t>T-SYSTEMS ITC IBERIA S.A.U.</t>
  </si>
  <si>
    <t>IBERDROLA COMERCIALIZACION DE ULTIMO RECD48</t>
  </si>
  <si>
    <t>INFORMATICA EL CORTE INGLES S.A.</t>
  </si>
  <si>
    <t>SUMINISTROS LUCAS Y PENALVA S.L.</t>
  </si>
  <si>
    <t>PAVASAL EMPRESA CONSTRUCTORA S.A.</t>
  </si>
  <si>
    <t>A28246122</t>
  </si>
  <si>
    <t>PROINTEC S.A.</t>
  </si>
  <si>
    <t>AMG SERVICIOS INTEGRADOS S.L.</t>
  </si>
  <si>
    <t>TRANSPORTES EL CHUSCO S.L.</t>
  </si>
  <si>
    <t>MARTINEZ HORTELANO FRANCISCO</t>
  </si>
  <si>
    <t>ENTIDAD REGIONAL DE SANEAMIENTO Y DEPURA</t>
  </si>
  <si>
    <t>INTERIS PROYECTOS Y REFORMAS S.L.</t>
  </si>
  <si>
    <t>INSTALACIONES FRIGORIFICAS Y TERMICAS S.</t>
  </si>
  <si>
    <t>29040731B</t>
  </si>
  <si>
    <t>SAORIN ROS FRANCISCO</t>
  </si>
  <si>
    <t>AXA AURORA VIDA DE SEGUROS S.A.</t>
  </si>
  <si>
    <t>RODRIGUEZ JULIA ESPERANZA</t>
  </si>
  <si>
    <t>A78015880</t>
  </si>
  <si>
    <t>API MOVILIDAD S.A.</t>
  </si>
  <si>
    <t>VODAFONE ONO S.A.U.</t>
  </si>
  <si>
    <t>INFORGES. S.L.</t>
  </si>
  <si>
    <t>ILUMINACIONES ELECFES S.L.</t>
  </si>
  <si>
    <t>ZURICH INSURANCE PLC SUCURSAL EN ESPAñA</t>
  </si>
  <si>
    <t>RIQUELME OFIMATICA S.L.</t>
  </si>
  <si>
    <t>ASOCIACION SOCIEDAD PROTECTORA DE ANIMAL</t>
  </si>
  <si>
    <t>CANO MATERIALES DE CONSTRUCCION S.C.L.</t>
  </si>
  <si>
    <t>MURCIANA DE TRAFICO S.A.</t>
  </si>
  <si>
    <t>DIAZ RUIZ JOSE ANTONIO</t>
  </si>
  <si>
    <t>GRUPO EMPRESARIAL PREVENCION Y SALUD S.L</t>
  </si>
  <si>
    <t>GRAFICAS CIEZA S.L.</t>
  </si>
  <si>
    <t>EQUIPAMIENTOS PARA ENTORNO URBANO S.L.U.</t>
  </si>
  <si>
    <t>IMPRENTA RIOS S.L.L.</t>
  </si>
  <si>
    <t>OSDAFRAMA S.L.</t>
  </si>
  <si>
    <t>EUROVERTICE CONSULTORES S.L.</t>
  </si>
  <si>
    <t>REPSOL DIRECTO S.A.</t>
  </si>
  <si>
    <t>A46480547</t>
  </si>
  <si>
    <t>PLASTIC OMNIUM SISTEMAS URBANOS S.A.</t>
  </si>
  <si>
    <t>GOMEZ TORRANO ANTONIO</t>
  </si>
  <si>
    <t>AVENNATURA 2004</t>
  </si>
  <si>
    <t>ASOCIACION COROS Y DANZAS DE CIEZA.</t>
  </si>
  <si>
    <t>CONSTRUCCIONES Y REFORMAS ALBALUC S.L.</t>
  </si>
  <si>
    <t>VODAFONE ESPAñA S.A.</t>
  </si>
  <si>
    <t>F73506222</t>
  </si>
  <si>
    <t>PROACOMA SOCIEDAD COOPERATIVA</t>
  </si>
  <si>
    <t>B64471840</t>
  </si>
  <si>
    <t>GRUPO ELECTRO STOCKS S.L.</t>
  </si>
  <si>
    <t>B73720138</t>
  </si>
  <si>
    <t>INNOVACIONES PLASTICAS DEL LEVANTE S.L.</t>
  </si>
  <si>
    <t>B30267181</t>
  </si>
  <si>
    <t>ALGAMA DESARROLLO EMPRESARIAL S.L.</t>
  </si>
  <si>
    <t>A80298896</t>
  </si>
  <si>
    <t>CEPSA COMERCIAL PETROLEO S.A.</t>
  </si>
  <si>
    <t>B73411647</t>
  </si>
  <si>
    <t>CONTRATAS DIAZ RUIZ S.L.</t>
  </si>
  <si>
    <t>BANDA MUNICIPAL DE MUSICA DE CIEZA</t>
  </si>
  <si>
    <t>OBRAS Y SERVICIOS LA CAMPANA S.L.</t>
  </si>
  <si>
    <t>AXA SEGUROS GENERALES S.A. DE SEGUROS Y D07</t>
  </si>
  <si>
    <t>B73799413</t>
  </si>
  <si>
    <t>PUNTOEXE ULTIMATEWEB S.L.</t>
  </si>
  <si>
    <t>NUEVA COCINA MEDITERRANEA 2002 S.L.</t>
  </si>
  <si>
    <t>MHP SERVICIOS DE CONTROL S.L.</t>
  </si>
  <si>
    <t>MULTISERVICIOS MURCIA S.L.</t>
  </si>
  <si>
    <t>77511176A</t>
  </si>
  <si>
    <t>GOMEZ SANCHEZ FELIX</t>
  </si>
  <si>
    <t>FORMEMOS S.L.</t>
  </si>
  <si>
    <t>OI EDICION PRODUCCION ARTISTICA S.L.</t>
  </si>
  <si>
    <t>A58178161</t>
  </si>
  <si>
    <t>JUEGOS KOMPAN S.A.</t>
  </si>
  <si>
    <t>EL CORTE INGLES S.A.</t>
  </si>
  <si>
    <t>B73626160</t>
  </si>
  <si>
    <t>PROSIYASA S.L.</t>
  </si>
  <si>
    <t>B30489694</t>
  </si>
  <si>
    <t>APLICACIONES PERSISTENTES S.L.</t>
  </si>
  <si>
    <t>B30536007</t>
  </si>
  <si>
    <t>INDUSTRIAS MOSSER 97 S.L.</t>
  </si>
  <si>
    <t>ALLIANZ CIA DE SEGUROS Y REASEGUROS S.A.</t>
  </si>
  <si>
    <t>AREO FLAM S.L.L.</t>
  </si>
  <si>
    <t>TECNICOS ASOCIADOS INFORMATICA S.A.U.</t>
  </si>
  <si>
    <t>MY ENERGIA ONER S.L.</t>
  </si>
  <si>
    <t>HORMIGONES LOS CEBOLLOS S.C.L.</t>
  </si>
  <si>
    <t>TORRES CUTILLAS FRANCISCO</t>
  </si>
  <si>
    <t>B47719463</t>
  </si>
  <si>
    <t>BUENACARA S.L.</t>
  </si>
  <si>
    <t>ORGANISMO AUTONOMO IMPRENTA REGIONAL</t>
  </si>
  <si>
    <t>TURISCIEZA SERVICIOS S.L.</t>
  </si>
  <si>
    <t>EXPUBLIS S.L.</t>
  </si>
  <si>
    <t>B62185293</t>
  </si>
  <si>
    <t>ARBOL INVESTIGACION Y GESTION SL</t>
  </si>
  <si>
    <t>COMPAñIA ESPAñOLA DE PETROLEOS S.A.U.</t>
  </si>
  <si>
    <t>ASOCIACION LA CASA AZUL</t>
  </si>
  <si>
    <t>ENVIOS PREVINSA S.L.</t>
  </si>
  <si>
    <t>NOVELEC SEGURA S.L.</t>
  </si>
  <si>
    <t>PENTACION S.A.</t>
  </si>
  <si>
    <t>A58574526</t>
  </si>
  <si>
    <t>PARQUES Y JARDINES FABREGAS S.A.U.</t>
  </si>
  <si>
    <t>B73622946</t>
  </si>
  <si>
    <t>PERFILES DE CIEZA S.L.</t>
  </si>
  <si>
    <t>B30597587</t>
  </si>
  <si>
    <t>VICTOR CASTILLO S.L.</t>
  </si>
  <si>
    <t>SEñALIZACIONES SONIBRU S.L.</t>
  </si>
  <si>
    <t>RUIZ MONTIEL JULIO</t>
  </si>
  <si>
    <t>TQ TECNOL S.A.</t>
  </si>
  <si>
    <t>TABLEROS ANDRES S.L.</t>
  </si>
  <si>
    <t>PRODUCTOS MASTERQUIMIA S.L.</t>
  </si>
  <si>
    <t>TELEVIDA SERVICIO SOCIOSANITARIOS S.L.</t>
  </si>
  <si>
    <t>B73380404</t>
  </si>
  <si>
    <t>ESFERA SOLAR S.L.</t>
  </si>
  <si>
    <t>PALAZON PALAZON BLADIMIRO</t>
  </si>
  <si>
    <t>SEGURCAIXA ADESLAS S.A. DE SEGUROS Y REA</t>
  </si>
  <si>
    <t>B83978346</t>
  </si>
  <si>
    <t>VERTEATRO S.L.</t>
  </si>
  <si>
    <t>TELEFONICA DE ESPAñA S.A. SOCIEDAD UNIPED28</t>
  </si>
  <si>
    <t>COMERCIAL PQ SALMERON S.L.</t>
  </si>
  <si>
    <t>B30044663</t>
  </si>
  <si>
    <t>SUYMATEC S.L.</t>
  </si>
  <si>
    <t>LA VERDAD MULTIMEDIA S.A.</t>
  </si>
  <si>
    <t>AK-AK PRODUCCIONES S.L.</t>
  </si>
  <si>
    <t>FERRETERIA ALONSO S.L.</t>
  </si>
  <si>
    <t>B73585333</t>
  </si>
  <si>
    <t>SELECT ASTERISCO S.L.</t>
  </si>
  <si>
    <t>S3011001I</t>
  </si>
  <si>
    <t>COMUNIDAD AUTONOMA REGION DE MURCIA</t>
  </si>
  <si>
    <t>BETA GEMINIS VIGILANCIA S.L.</t>
  </si>
  <si>
    <t>RAMIREZ TRISTAN MARIA ISABEL</t>
  </si>
  <si>
    <t>MANUEL LOPEZ VILLEGAS S.L.</t>
  </si>
  <si>
    <t>LA OPINION DE MURCIA S.A.</t>
  </si>
  <si>
    <t>B30354625</t>
  </si>
  <si>
    <t>AB ABELLAN S.L.</t>
  </si>
  <si>
    <t>B82940040</t>
  </si>
  <si>
    <t>UNIFORMIDAD Y SUMINISTROS DE PROTECCION D28</t>
  </si>
  <si>
    <t>B80177728</t>
  </si>
  <si>
    <t>PRODUCCIONES TEATRALES CONTEMPORANEAS S.D28</t>
  </si>
  <si>
    <t>MARTINEZ GARCIA JESUS</t>
  </si>
  <si>
    <t>MARTINEZ MARIN JOSE</t>
  </si>
  <si>
    <t>MONTIEL VILLA SANTIAGO -</t>
  </si>
  <si>
    <t>EMERSON NETWORK POWER S.A.</t>
  </si>
  <si>
    <t>TELECOMUNICACION INSTALACION SERVICIO DED46</t>
  </si>
  <si>
    <t>DIAZ MARTINEZ JESUS</t>
  </si>
  <si>
    <t>B30434823</t>
  </si>
  <si>
    <t>GUZALGAS S.L.</t>
  </si>
  <si>
    <t>INNOVACIONES GRAFICAS S.COOP.LTDA.</t>
  </si>
  <si>
    <t>B73780710</t>
  </si>
  <si>
    <t>GWE PLASTICS S.L.</t>
  </si>
  <si>
    <t>FERNANDEZ BERNAL ANTONIO</t>
  </si>
  <si>
    <t>SERMUCO SOC. COOP. 2. GRADO</t>
  </si>
  <si>
    <t>ZARDOYA OTIS S.A.</t>
  </si>
  <si>
    <t>A73015893</t>
  </si>
  <si>
    <t>PROMOCIONES EMPRESARIALES DE CIEZA S.A.</t>
  </si>
  <si>
    <t>ORACLE IBERICA S.R.L.</t>
  </si>
  <si>
    <t>B73777039</t>
  </si>
  <si>
    <t>VALLE MORISCO S.L.</t>
  </si>
  <si>
    <t>B30393177</t>
  </si>
  <si>
    <t>PIñERA MARMOLES S.L.</t>
  </si>
  <si>
    <t>S3000012I</t>
  </si>
  <si>
    <t>IMIDA</t>
  </si>
  <si>
    <t>JOAQUIN BRANDO S.L.</t>
  </si>
  <si>
    <t>TXALO PRODUCCIONES S.L.</t>
  </si>
  <si>
    <t>B73645384</t>
  </si>
  <si>
    <t>INNOVO INGENIERIA CIVIL S.L.P.</t>
  </si>
  <si>
    <t>B83920579</t>
  </si>
  <si>
    <t>SECUENCIA 3 ARTES Y COMUNICACION S.L.</t>
  </si>
  <si>
    <t>B73582249</t>
  </si>
  <si>
    <t>ASISTENCIA EN INGENIERIA Y OBRA S.L.</t>
  </si>
  <si>
    <t>B30594303</t>
  </si>
  <si>
    <t>DEPORTES INDOOR-SPORT S.L.</t>
  </si>
  <si>
    <t>CIEZABUS S.C.</t>
  </si>
  <si>
    <t>BACANTI INVERSIONES Y SERVICIOS S.L.</t>
  </si>
  <si>
    <t>29038119K</t>
  </si>
  <si>
    <t>GARCIA GIMENEZ RAFAEL</t>
  </si>
  <si>
    <t>B30355671</t>
  </si>
  <si>
    <t>TALLERES ELECTROTECNICOS GASPAR S.L.</t>
  </si>
  <si>
    <t>B30598932</t>
  </si>
  <si>
    <t>ESTACION DE SERVICIO GASOCENTRO EL ACHO</t>
  </si>
  <si>
    <t>EDITORIAL ARANZADI S.A.</t>
  </si>
  <si>
    <t>MORCILLO YUSTE MANUEL</t>
  </si>
  <si>
    <t>WOLTERS KLUWER ESPAñA S.A.</t>
  </si>
  <si>
    <t>77756611M</t>
  </si>
  <si>
    <t>GOMEZ CANDEL AITOR</t>
  </si>
  <si>
    <t>GUARDIOLA PIñERA PASCUAL</t>
  </si>
  <si>
    <t>PAF CILAB S.L.</t>
  </si>
  <si>
    <t>77706038D</t>
  </si>
  <si>
    <t>GARCIA FERNANDEZ RAQUEL</t>
  </si>
  <si>
    <t>EL MIRADOR DE CIEZA S.L.</t>
  </si>
  <si>
    <t>77570877L</t>
  </si>
  <si>
    <t>SALMERON GARCIA FRANCISCO JAVIER</t>
  </si>
  <si>
    <t>B73783441</t>
  </si>
  <si>
    <t>KESKESE COMUNICACION S.L.</t>
  </si>
  <si>
    <t>WURTH ESPAñA S.A.</t>
  </si>
  <si>
    <t>LYRECO ESPAñA S.A.</t>
  </si>
  <si>
    <t>B30737829</t>
  </si>
  <si>
    <t>ACRE AMBIENTAL S.L.</t>
  </si>
  <si>
    <t>A82905886</t>
  </si>
  <si>
    <t>TIEMPO REAL ENTERTAINMENT S.A.</t>
  </si>
  <si>
    <t>29040266Y</t>
  </si>
  <si>
    <t>PEREZ FERNANDEZ MARAVILLAS</t>
  </si>
  <si>
    <t>ASOCIACION CULTURAL MUSICAL PLANETA</t>
  </si>
  <si>
    <t>SOLUCIONES AVANZADAS EN INFORMATICA APLID28</t>
  </si>
  <si>
    <t>GRUPO SIFU MURCIA S.L.</t>
  </si>
  <si>
    <t>A03896776</t>
  </si>
  <si>
    <t>DISTRIBUIDORA DE AGROSUMINISTROS DEL LEVD03</t>
  </si>
  <si>
    <t>REVESTIMIENTOS TODOPLAS S.L.</t>
  </si>
  <si>
    <t>22470030L</t>
  </si>
  <si>
    <t>MUñOZ VERA MARIA DOLORES</t>
  </si>
  <si>
    <t>FEDERACION DE ATLETISMO DE LA REGION DE</t>
  </si>
  <si>
    <t>LOPEZ PIñERA ANTONIO JESUS</t>
  </si>
  <si>
    <t>77569791Z</t>
  </si>
  <si>
    <t>VICTORIO MOLINA JAVIER</t>
  </si>
  <si>
    <t>MULTISERVICIOS GASPAR S.L.</t>
  </si>
  <si>
    <t>77517161P</t>
  </si>
  <si>
    <t>GAZQUEZ MILANES JOSE ANTONIO</t>
  </si>
  <si>
    <t>B73083461</t>
  </si>
  <si>
    <t>UNIFORMES MURCIA S.L.</t>
  </si>
  <si>
    <t>77566043S</t>
  </si>
  <si>
    <t>NUñEZ LOPEZ MANUELA -</t>
  </si>
  <si>
    <t>B54810767</t>
  </si>
  <si>
    <t>AGLOMERADOS ENVASADOS GB S.L.</t>
  </si>
  <si>
    <t>B98042609</t>
  </si>
  <si>
    <r>
      <t>SHAKESPEARE</t>
    </r>
    <r>
      <rPr>
        <sz val="12"/>
        <color rgb="FF000000"/>
        <rFont val="Microsoft YaHei"/>
        <family val="2"/>
        <charset val="1"/>
      </rPr>
      <t>・</t>
    </r>
    <r>
      <rPr>
        <sz val="12"/>
        <color rgb="FF000000"/>
        <rFont val="Calibri"/>
        <family val="2"/>
        <charset val="1"/>
      </rPr>
      <t>LOPE S.L.</t>
    </r>
  </si>
  <si>
    <t>Relación de proveedores de Ayuntamiento de Cieza con facturación de más de 3.000 € en el año 2014</t>
  </si>
  <si>
    <t>AGUAS DE CIEZA, S.A.</t>
  </si>
  <si>
    <t>GRUPO GENERALA SERV. INT. PROY. MAMB. SL</t>
  </si>
  <si>
    <t>CONSORCIO GESTION RESIDUOS SOLIDOS R.M.</t>
  </si>
  <si>
    <t>A95075586</t>
  </si>
  <si>
    <t>IBERDROLA GENERACION, S.A.U.</t>
  </si>
  <si>
    <t>IBERDROLA CLIENTE, S.A.U.</t>
  </si>
  <si>
    <t>A28019206</t>
  </si>
  <si>
    <t>FERROVIAL AGROMAN, S.A.</t>
  </si>
  <si>
    <t>NEWCONGAR, S.L.</t>
  </si>
  <si>
    <t>INST. Y REP. ELECTRICAS LEONCIO, S.C.</t>
  </si>
  <si>
    <t>IBERDROLA COMERC. ULTIMO RECURSO, S.A.</t>
  </si>
  <si>
    <t>GARCIA Y PERONA E HIJOS, S.L.</t>
  </si>
  <si>
    <t>SOC. EST. CORREOS Y TELEGRAFOS, S.A.</t>
  </si>
  <si>
    <t>AURA ENERGIA, S.L.</t>
  </si>
  <si>
    <t>ZIEZAR AUTOCARES DEL SEGURA, S.L.L.</t>
  </si>
  <si>
    <t>INFORGES, S.L.</t>
  </si>
  <si>
    <t>ACCIONA INFRAESTRUCTURAS, S.A.</t>
  </si>
  <si>
    <t>API MOVILIDAD, S.A.</t>
  </si>
  <si>
    <t>MARTINEZ HORTELANO, FRANCISCO</t>
  </si>
  <si>
    <t>INST. FRIGORIFICAS Y TERMICAS, S.L.</t>
  </si>
  <si>
    <t>SUMINISTROS LUCAS Y PENALVA, S.L.</t>
  </si>
  <si>
    <t>ARGUDO JIMENEZ, JOSE FRANCISCO</t>
  </si>
  <si>
    <t>T-SYSTEMS ITC IBERICA, S.A.U.</t>
  </si>
  <si>
    <t>RODRIGUEZ JULIA, ESPERANZA</t>
  </si>
  <si>
    <t>B73849838</t>
  </si>
  <si>
    <t>C2C INVERSIONES HOSTELERAS, S.L.</t>
  </si>
  <si>
    <t>CONSTRUCCIONES Y REFORMAS ALBALUC, S.L.</t>
  </si>
  <si>
    <t>B73262495</t>
  </si>
  <si>
    <t>SOL Y LUNA PARQUES INFANTILES, S.L.</t>
  </si>
  <si>
    <t>REPSOL DIRECTO, S.A.</t>
  </si>
  <si>
    <t>CABLEUROPA, S.A.U.</t>
  </si>
  <si>
    <t>B30132724</t>
  </si>
  <si>
    <t>LIMCAMAR, S.L.</t>
  </si>
  <si>
    <t>B30509525</t>
  </si>
  <si>
    <t>SERRANO Y ASOCIADOS URBANISTAS, S.L.</t>
  </si>
  <si>
    <t>EST. SERVICIO GASOCENTRO EL ACHO, S.L.</t>
  </si>
  <si>
    <t>CANO MATERIALES DE CONSTRUCCION, S.L.</t>
  </si>
  <si>
    <t>CIEZANA DE FERRETERIA Y SANEAMIENTO, S.L</t>
  </si>
  <si>
    <t>INFORMATICA EL CORTE INGLES, S.A.</t>
  </si>
  <si>
    <t>GRAFICAS CIEZA, S.L.</t>
  </si>
  <si>
    <t>ILUMINACIONES ELECFES, S.L.</t>
  </si>
  <si>
    <t>TECNICOS ASOCIADOS INFORMATICA, S.A.U.</t>
  </si>
  <si>
    <t>G73794794</t>
  </si>
  <si>
    <t>JUNTA DE COMPENSACION AP11 DE CIEZA</t>
  </si>
  <si>
    <t>ZURICH INSURANCE PLC</t>
  </si>
  <si>
    <t>INNOVO INGIENERIA CIVIL, S.L.P.</t>
  </si>
  <si>
    <t>RIQUELME OFIMATICA, S.L.</t>
  </si>
  <si>
    <t>ZARDOYA OTIS, S.A.</t>
  </si>
  <si>
    <t>MURCIANA DE TRAFICO, S.A.</t>
  </si>
  <si>
    <t>A59376574</t>
  </si>
  <si>
    <t>SERUNION, S.A.</t>
  </si>
  <si>
    <t>ASOC. SOC. PROTEC. ANIMALES ABANDONADOS</t>
  </si>
  <si>
    <t>CEPSA COMERCIAL PETROLEO, S.A.</t>
  </si>
  <si>
    <t>EXCAVACIONES Y DERRIBOS EL MONA, S.L.</t>
  </si>
  <si>
    <t>B73572620</t>
  </si>
  <si>
    <t>ECOPATRIMONIO PROYECTOS Y SERVICIOS, S.L</t>
  </si>
  <si>
    <t>IMPRENTA RIOS, S.L.L.</t>
  </si>
  <si>
    <t>SELECT ASTERISCO, S.L.</t>
  </si>
  <si>
    <t>A30098909</t>
  </si>
  <si>
    <t>LEVANTINA 2000 DE AUTOMOCION, S.A.</t>
  </si>
  <si>
    <t>FORMEMOS, S.L.</t>
  </si>
  <si>
    <t>TRANSPORTES EL CHUSCO, S.L.</t>
  </si>
  <si>
    <t>GAS NATURAL SERVICIOS SDG, S.A.</t>
  </si>
  <si>
    <t>GRUPO EMPRESARIAL PREVENCION Y SALUD S.L</t>
  </si>
  <si>
    <t>TESORERIA ANALISIS Y APLICACIONES, S.A.</t>
  </si>
  <si>
    <t>J41781030</t>
  </si>
  <si>
    <t>AMASCA, S.C.                            D41</t>
  </si>
  <si>
    <t>VODAFONE ESPAÑA, S.A.</t>
  </si>
  <si>
    <t>ASOCIACION COROS Y DANZAS DE CIEZA</t>
  </si>
  <si>
    <t>A28010791</t>
  </si>
  <si>
    <t>INTERNACIONAL BUSINESS MACHINES, S.A.</t>
  </si>
  <si>
    <t>IBERPIANO TRADING, S.L.</t>
  </si>
  <si>
    <t>PLASTIC OMNIUM SISTEMAS URBANOS, S.A.</t>
  </si>
  <si>
    <t>AXA SEGUROS GENERALES, S.A.</t>
  </si>
  <si>
    <t>PENTACION, S.A.</t>
  </si>
  <si>
    <t>MHP SERVICIOS DE CONTROL, S.L.</t>
  </si>
  <si>
    <t>48613636P</t>
  </si>
  <si>
    <t>BLEDA DIAZ, PABLO</t>
  </si>
  <si>
    <t>BANDA MUNICIPAL DE MUSICA DE CIEZA</t>
  </si>
  <si>
    <t>ORGANISMO AUTONOMO IMPRENTA REGIONAL</t>
  </si>
  <si>
    <t>APLICACIONES PERSISTENTES, S.A.</t>
  </si>
  <si>
    <t>INNOVACIONES PLASTICAS DEL LEVANTE, S.L.</t>
  </si>
  <si>
    <t>MULTISERVICIOS MURCIA, S.L.</t>
  </si>
  <si>
    <t>GWE PLASTICS, S.L.</t>
  </si>
  <si>
    <t>PERFILES DE CIEZA, S.L.</t>
  </si>
  <si>
    <t>A08042764</t>
  </si>
  <si>
    <t>ESCOFET 1.886, S.A.</t>
  </si>
  <si>
    <t>AMG SERVICIOS INTEGRADOS, S.L.</t>
  </si>
  <si>
    <t>DIAZ MARTINEZ, JESUS</t>
  </si>
  <si>
    <t>TALLERES ELECTROTECNICOS GASPAR, S.L.</t>
  </si>
  <si>
    <t>LA VERDAD MULTIMEDIA, S.A.</t>
  </si>
  <si>
    <t>MULTISERVICIOS GASPAR, S.L.</t>
  </si>
  <si>
    <t>B53976155</t>
  </si>
  <si>
    <t>L'ALACANTINA DE FOCS I ARTIFICI, S.L.</t>
  </si>
  <si>
    <t>PUNTOEXE ULTIMATEWEB, S.L.</t>
  </si>
  <si>
    <t>ALLIANZ RAS SEGUROS Y REASEGUROS, S.A.</t>
  </si>
  <si>
    <t>SEÑALIZACIONES SONIBRU, S.L.</t>
  </si>
  <si>
    <t>MUSGRAVE ESPAÑA, S.A.U</t>
  </si>
  <si>
    <t>AREO FLAM, S.L.</t>
  </si>
  <si>
    <t>ENVIOS PREVINSA, S.L.</t>
  </si>
  <si>
    <t>LOPEZ PIÑERA, ANTONIO JESUS</t>
  </si>
  <si>
    <t>FERRETERIA ALONSO, S.L.</t>
  </si>
  <si>
    <t>HORMIGONES LOS CEBOLLOS, S.C.L.</t>
  </si>
  <si>
    <t>MARTINEZ MARIN, JOSE</t>
  </si>
  <si>
    <t>ENTIDAD REGIONAL DE SANEAMIENTO Y DEPURA</t>
  </si>
  <si>
    <t>SEGURCAIXA ADESLAS, S.A.</t>
  </si>
  <si>
    <t>SUYMATEC, S.L.</t>
  </si>
  <si>
    <t>SERRANO AZNAR OBRAS PUBLICAS , S.L.U.</t>
  </si>
  <si>
    <t>COMERCIAL PQ SALMERON, S.L.</t>
  </si>
  <si>
    <t>MONTIEL VILLA, SANTIAGO</t>
  </si>
  <si>
    <t>TELEVIDA SERVICIO SOCIOSANITARIOS, S.L.</t>
  </si>
  <si>
    <t>CARPINTERIA FORTUNA, S.L.</t>
  </si>
  <si>
    <t>TURISCIEZA SERVICIOS, S.L.</t>
  </si>
  <si>
    <t>INNOVACIONES GRAFICAS, S.C.L.</t>
  </si>
  <si>
    <t>B30511323</t>
  </si>
  <si>
    <t>CONSTRUCCIONES VERDUSO, S.L.</t>
  </si>
  <si>
    <t>INTERIS PROYECTOS Y REFORMAS, S.L.</t>
  </si>
  <si>
    <t>A30047021</t>
  </si>
  <si>
    <t>COMERC. DIST. MATERIALES ELECTRICOS, S.A</t>
  </si>
  <si>
    <t>B30441695</t>
  </si>
  <si>
    <t>AUTOSERVICIO Y PANADERIA RICARDO, S.L.</t>
  </si>
  <si>
    <t>LA OPINION DE MURCIA, S.A.</t>
  </si>
  <si>
    <t>COMPAÑIA ESPAÑOLA DE PETROLEOS, S.A.U.</t>
  </si>
  <si>
    <t>GOMEZ SANCHEZ, FELIX</t>
  </si>
  <si>
    <t>B73427882</t>
  </si>
  <si>
    <t>A. SAORIN MONTAJE DE STAND, S.L.</t>
  </si>
  <si>
    <t>B73370017</t>
  </si>
  <si>
    <t>ASISTENCIA FORMACION Y EVENTOS, S.L.</t>
  </si>
  <si>
    <t>MAFS-INTERLIMP S.L.</t>
  </si>
  <si>
    <t>VALLE MORISCO, S.L.</t>
  </si>
  <si>
    <t>DEPORTES INDOOR-SPORT, S.L.</t>
  </si>
  <si>
    <t>48517757Q</t>
  </si>
  <si>
    <t>CANO RODRIGUEZ, JAVIER</t>
  </si>
  <si>
    <t>GOMEZ TORRANO, ANTONIO</t>
  </si>
  <si>
    <t>TABLEROS ANDRES, S.L.</t>
  </si>
  <si>
    <t>TELEFONICA DE ESPAÑA, S.A.</t>
  </si>
  <si>
    <t>TELECOMUNIC. INST. SERV. ASISTENCIA, S.LD46</t>
  </si>
  <si>
    <t>TRAGO PRODUCCIONES, S.L.</t>
  </si>
  <si>
    <t>OSDAFRAMA, S.L.</t>
  </si>
  <si>
    <t>52814631F</t>
  </si>
  <si>
    <t>MARTINEZ FERNANDEZ, CANDIDO</t>
  </si>
  <si>
    <t>B73663924</t>
  </si>
  <si>
    <t>MEDISERVI 2001, S.L.</t>
  </si>
  <si>
    <t>B54376223</t>
  </si>
  <si>
    <t>MANUFACTURADOS REDOVAN, S.L.</t>
  </si>
  <si>
    <t>B73161903</t>
  </si>
  <si>
    <t>ADESTAND SERVICIOS FERIALES, S.L.</t>
  </si>
  <si>
    <t>22964430B</t>
  </si>
  <si>
    <t>SOLANA GOMEZ, PEDRO</t>
  </si>
  <si>
    <t>A81197345</t>
  </si>
  <si>
    <t>GESTION DE PROYECTOS INFORMATICOS, S.A.</t>
  </si>
  <si>
    <t>EXPUBLIS, S.L.</t>
  </si>
  <si>
    <t>MORCILLO YUSTE, MANUEL</t>
  </si>
  <si>
    <t>ORACLE IBERICA, S.R.L.</t>
  </si>
  <si>
    <t>LYRECO ESPAÑA, S.A.</t>
  </si>
  <si>
    <t>B59156034</t>
  </si>
  <si>
    <t>COMERCIAL BLAUTEC, S.L.</t>
  </si>
  <si>
    <t>B73120768</t>
  </si>
  <si>
    <t>EXPANSION Y DESARROLLO RURAL, S.L.</t>
  </si>
  <si>
    <t>PROACOMA, SOCIEDAD COOPERATIVA</t>
  </si>
  <si>
    <t>A82743287</t>
  </si>
  <si>
    <t>AC CARMERFIRMA, S.A.</t>
  </si>
  <si>
    <t>GARCIA ORTIZ, MARIA PIEDAD</t>
  </si>
  <si>
    <t>G73151128</t>
  </si>
  <si>
    <t>AMPA COL. EDUC. ESP. EL BUEN PASTOR</t>
  </si>
  <si>
    <t>MARIN MARIN, JOSE ANTONIO</t>
  </si>
  <si>
    <t>G73691032</t>
  </si>
  <si>
    <t>ASOCIACION JUVENIL AMIGOS DE CIEZA</t>
  </si>
  <si>
    <t>G30361372</t>
  </si>
  <si>
    <t>FED. ASOC. PADRES/MADRES ALUMNOS CIEZA</t>
  </si>
  <si>
    <t>F73678583</t>
  </si>
  <si>
    <t>KABEN MAS, S.C.</t>
  </si>
  <si>
    <t>TIEMPO REAL ENTERTAINMENT, S.A.</t>
  </si>
  <si>
    <t>EDITORIAL ARANZADI, S.A.</t>
  </si>
  <si>
    <t>REVESTIMIENTOS TODOPLAS, S.L.</t>
  </si>
  <si>
    <t>WOLTERS KLUWER ESPAÑA, S.A.</t>
  </si>
  <si>
    <t>EQUIPAMIENTOS PARA ENTORNO URANO, S.L.U.</t>
  </si>
  <si>
    <t>PERCUFEST PRODUCTIONS, S.L.U.</t>
  </si>
  <si>
    <t>B80769581</t>
  </si>
  <si>
    <t>PRODUCCIONES YLLANA, S.L.</t>
  </si>
  <si>
    <t>29063715H</t>
  </si>
  <si>
    <t>TUNEZ SEGURA, ANTONIO</t>
  </si>
  <si>
    <t>ADC TIEMPO LIBRE, S.L.</t>
  </si>
  <si>
    <t>MARTINEZ GARCIA, JESUS</t>
  </si>
  <si>
    <t>B73510208</t>
  </si>
  <si>
    <t>SIYASA ELECTRICIDAD Y MANTENIMIENTO, S.L</t>
  </si>
  <si>
    <t>70519147C</t>
  </si>
  <si>
    <t>JAREÑO OSA, GUSTAVO SAUL</t>
  </si>
  <si>
    <t>B73295248</t>
  </si>
  <si>
    <t>IBIGES, S.A.</t>
  </si>
  <si>
    <t>ASOCIACION LA CASA AZUL</t>
  </si>
  <si>
    <t>CIEZABUS, S.C.</t>
  </si>
  <si>
    <t>PEREZ FERNANDEZ, MARAVILLAS</t>
  </si>
  <si>
    <t>77564449P</t>
  </si>
  <si>
    <t>VAZQUEZ HIDALGO, ALBERTO</t>
  </si>
  <si>
    <t>SOCIEDAD GENERAL DE AUTORES DE ESPAÑA</t>
  </si>
  <si>
    <t>SOLUCIONES AVANZ. INFORM. APLIC., S.L.</t>
  </si>
  <si>
    <t>22353607E</t>
  </si>
  <si>
    <t>PEREZ MARIN, DOLORES</t>
  </si>
  <si>
    <t>RANKING LA TIENDA DEL DEPORTE, S.L.</t>
  </si>
  <si>
    <t>B43379536</t>
  </si>
  <si>
    <t>EL TERRAT PRODUCCIONES, S.L.</t>
  </si>
  <si>
    <t>A30072151</t>
  </si>
  <si>
    <t>EMPRESA LINEAS TELEFONICAS, S.A.</t>
  </si>
  <si>
    <t>RUIZ MONTIEL, JULIO</t>
  </si>
  <si>
    <t>GUARDIOLA PIÑERA, PASCUAL</t>
  </si>
  <si>
    <t>Relación de proveedores de Ayuntamiento de Cieza con facturación de más de 3.000 € en el año 2013</t>
  </si>
  <si>
    <t>Q3069010A</t>
  </si>
  <si>
    <t>TESORERIA GENERAL DE LA SEGURIDAD SOC</t>
  </si>
  <si>
    <t>GRUPO GENERALA SER. INT. PROY. MEDIA.</t>
  </si>
  <si>
    <t>ACCIONA INFRAESTRUCTURAS S.A.</t>
  </si>
  <si>
    <t>CONSORCIO GESTION RESIDUOS SOLIDOS</t>
  </si>
  <si>
    <t>AURA ENERGIA S.L.</t>
  </si>
  <si>
    <t>22278931G</t>
  </si>
  <si>
    <t>LUCAS LUCAS FRANCISCO</t>
  </si>
  <si>
    <t>A48265169</t>
  </si>
  <si>
    <t>BANCO BILBAO VIZCAYA ARGENTARIA S.A.</t>
  </si>
  <si>
    <t>A86104189</t>
  </si>
  <si>
    <t>BANCO MARE NOSTRUM S.A.</t>
  </si>
  <si>
    <t>IBERDROLA GENERACION S.A.U.</t>
  </si>
  <si>
    <t>A08663619</t>
  </si>
  <si>
    <t>CAIXABANK S.A.</t>
  </si>
  <si>
    <t>A39000013</t>
  </si>
  <si>
    <t>BANCO SANTANDER S.A.</t>
  </si>
  <si>
    <t>A08000143</t>
  </si>
  <si>
    <t>BANCO DE SABADELL S.A.</t>
  </si>
  <si>
    <t>SOC. ESTATAL CORREOS Y TELEGRAFOS S.A</t>
  </si>
  <si>
    <t>A30333348</t>
  </si>
  <si>
    <t>BAJOLALINEA S.A.</t>
  </si>
  <si>
    <t>B73013914</t>
  </si>
  <si>
    <t>I.G.S. CIEZA S.L.</t>
  </si>
  <si>
    <t>IBERDROLA COM. ULTIMO RECURSO S.A.</t>
  </si>
  <si>
    <t>LIMCAMAR S.L.</t>
  </si>
  <si>
    <t>T-SYSTEMS ITC IBERICA S.A.U.</t>
  </si>
  <si>
    <t>E.S. GASOCENTRO EL ACHO S.L.</t>
  </si>
  <si>
    <t>CABLEUROPA S.A.</t>
  </si>
  <si>
    <t>AXA AUORA VIDA DE SEGUROS S.A.</t>
  </si>
  <si>
    <t>A28013050</t>
  </si>
  <si>
    <t>CAJA DE SEGUROS REUNIDOS S.A.</t>
  </si>
  <si>
    <t>CIEZANA DE FERRETERIA Y SANEAMIENTO S</t>
  </si>
  <si>
    <t>TESORERIA ANALISIS Y APLICACIONES S.A</t>
  </si>
  <si>
    <t>INST. Y REP. ELECTRICAS LEONCIO S.C.L</t>
  </si>
  <si>
    <t>SERUNION S.A.</t>
  </si>
  <si>
    <t>ASOC. SOCIEDAD PROTECTORA DE ANIMALES</t>
  </si>
  <si>
    <t>ORGANISMO AUTONOMA IMPRENTA REGIONAL</t>
  </si>
  <si>
    <t>AXA SEGUROS GENERALES S.A.</t>
  </si>
  <si>
    <t>LEVANTINA 2000 DE AUTOMOCION S.A.</t>
  </si>
  <si>
    <r>
      <t>VODAFONE ESPA</t>
    </r>
    <r>
      <rPr>
        <sz val="12"/>
        <color rgb="FF000000"/>
        <rFont val="Microsoft YaHei"/>
        <family val="2"/>
        <charset val="1"/>
      </rPr>
      <t>ﾑ</t>
    </r>
    <r>
      <rPr>
        <sz val="12"/>
        <color rgb="FF000000"/>
        <rFont val="Calibri"/>
        <family val="2"/>
        <charset val="1"/>
      </rPr>
      <t>A S.A.</t>
    </r>
  </si>
  <si>
    <t>CANO MATERIALES DE CONSTRUCCION S.C.L</t>
  </si>
  <si>
    <t>B73139651</t>
  </si>
  <si>
    <t>ESPECIALIDAD QUIMICAS NEOQUIM S.L.L.</t>
  </si>
  <si>
    <t>V73157372</t>
  </si>
  <si>
    <t>JUNTA COMPENS. U.A. P. I. LOS PRADOS</t>
  </si>
  <si>
    <t>APLICACIONES PERSISTENTES S.L.</t>
  </si>
  <si>
    <t>ALLIANZ RAS SEGUROS Y REASEGUROS S.A.</t>
  </si>
  <si>
    <t>TALLERES ELECTROTECNICOS GASPAR S.L.</t>
  </si>
  <si>
    <t>B73340531</t>
  </si>
  <si>
    <t>ARQUIADOSA S.L.</t>
  </si>
  <si>
    <t>ENVIOS PREVINSA</t>
  </si>
  <si>
    <t>B73782195</t>
  </si>
  <si>
    <t>CATERING DIMAS S.L.</t>
  </si>
  <si>
    <t>INSIGNIA UNIFORMES S.L.</t>
  </si>
  <si>
    <t>29039071F</t>
  </si>
  <si>
    <t>TOLEDO LUCAS MARIA CRISTINA</t>
  </si>
  <si>
    <t>22418516W</t>
  </si>
  <si>
    <t>TOLEDO LUCAS, JUAN</t>
  </si>
  <si>
    <t>22426479F</t>
  </si>
  <si>
    <t>TOLEDO LUCAS JOSE MARIA</t>
  </si>
  <si>
    <t>74317990E</t>
  </si>
  <si>
    <t>TOLEDO LUCAS PEDRO ANTONIO</t>
  </si>
  <si>
    <t>SUYMATEC S.L.</t>
  </si>
  <si>
    <t>B73514978</t>
  </si>
  <si>
    <t>ESTACION SERVICIO JUAN CAMPOS S.L.</t>
  </si>
  <si>
    <t>TELEVIDA SERVICIO SOCIOSANITARIO S.L.</t>
  </si>
  <si>
    <t>B96643291</t>
  </si>
  <si>
    <t>FOCS D ARTIFICI EUROPA S.L.</t>
  </si>
  <si>
    <t>SEGURCAIXA ADESLAS S.A.</t>
  </si>
  <si>
    <r>
      <t>MUSGRAVE ESPA</t>
    </r>
    <r>
      <rPr>
        <sz val="12"/>
        <color rgb="FF000000"/>
        <rFont val="Microsoft YaHei"/>
        <family val="2"/>
        <charset val="1"/>
      </rPr>
      <t>ﾑ</t>
    </r>
    <r>
      <rPr>
        <sz val="12"/>
        <color rgb="FF000000"/>
        <rFont val="Calibri"/>
        <family val="2"/>
        <charset val="1"/>
      </rPr>
      <t>A S.A.U.</t>
    </r>
  </si>
  <si>
    <t>IBIGES S.L.</t>
  </si>
  <si>
    <t>21641492X</t>
  </si>
  <si>
    <t>ALBORS TORREGROSA SUSANA</t>
  </si>
  <si>
    <t>INNOVACIONES GRAFICAS S.C.L.</t>
  </si>
  <si>
    <t>B73350050</t>
  </si>
  <si>
    <t>PROMURCASA INVERSIONES S.L.</t>
  </si>
  <si>
    <t>A. SAORIN MONTAJE DE STAND S.L.</t>
  </si>
  <si>
    <t>B91608281</t>
  </si>
  <si>
    <t>UNION COMERCIAL S.L.</t>
  </si>
  <si>
    <t>B73802316</t>
  </si>
  <si>
    <t>FUTEM COMPET. Y CALIDAD DE GESTION S.</t>
  </si>
  <si>
    <t>48484061S</t>
  </si>
  <si>
    <t>BELANDO ALCARAZ JUAN PEDRO</t>
  </si>
  <si>
    <t>B30870018</t>
  </si>
  <si>
    <t>MARIN DIAZ CLIMATIZACION S.L.</t>
  </si>
  <si>
    <t>TELECOMUN. INSTL SERV. ASISTENCIA S.L</t>
  </si>
  <si>
    <r>
      <t>TELEFONICA DE ESPA</t>
    </r>
    <r>
      <rPr>
        <sz val="12"/>
        <color rgb="FF000000"/>
        <rFont val="Microsoft YaHei"/>
        <family val="2"/>
        <charset val="1"/>
      </rPr>
      <t>ﾑ</t>
    </r>
    <r>
      <rPr>
        <sz val="12"/>
        <color rgb="FF000000"/>
        <rFont val="Calibri"/>
        <family val="2"/>
        <charset val="1"/>
      </rPr>
      <t>A S.A.</t>
    </r>
  </si>
  <si>
    <t>DEPORTES INDOOR-SPORT S.L.</t>
  </si>
  <si>
    <t>PERFILES DE CIEZA S.L.</t>
  </si>
  <si>
    <t>B30124788</t>
  </si>
  <si>
    <t>CARROCERIAS PENALVA S.L.</t>
  </si>
  <si>
    <t>22421686K</t>
  </si>
  <si>
    <t>FEREZ CASCALES, ANTONIO</t>
  </si>
  <si>
    <r>
      <t>LYRECO ESPA</t>
    </r>
    <r>
      <rPr>
        <sz val="12"/>
        <color rgb="FF000000"/>
        <rFont val="Microsoft YaHei"/>
        <family val="2"/>
        <charset val="1"/>
      </rPr>
      <t>ﾑ</t>
    </r>
    <r>
      <rPr>
        <sz val="12"/>
        <color rgb="FF000000"/>
        <rFont val="Calibri"/>
        <family val="2"/>
        <charset val="1"/>
      </rPr>
      <t>A, S.A.</t>
    </r>
  </si>
  <si>
    <t>BANDA MUNICIPAL DE MUSICA</t>
  </si>
  <si>
    <t>MEDISERVI 2001 S.L.</t>
  </si>
  <si>
    <t>ASOCIACION LA CASA AZUL</t>
  </si>
  <si>
    <t>B73096794</t>
  </si>
  <si>
    <t>COMERCIAL MEDIA LEVANTE S.L.U.</t>
  </si>
  <si>
    <t>74300740E</t>
  </si>
  <si>
    <t>CASANOVA JUAREZ FRANCISCA</t>
  </si>
  <si>
    <t>HORMIGONES LOS CEBALLOS, S.C.L.</t>
  </si>
  <si>
    <t>A30013213</t>
  </si>
  <si>
    <t>CONST. FRIGORIFICAS DEL SURESTE S.A.</t>
  </si>
  <si>
    <t>ADESTAND SERVICIOS FERIALES S.L.</t>
  </si>
  <si>
    <r>
      <t>WOLTERS KLUWER ESPA</t>
    </r>
    <r>
      <rPr>
        <sz val="12"/>
        <color rgb="FF000000"/>
        <rFont val="Microsoft YaHei"/>
        <family val="2"/>
        <charset val="1"/>
      </rPr>
      <t>ﾑ</t>
    </r>
    <r>
      <rPr>
        <sz val="12"/>
        <color rgb="FF000000"/>
        <rFont val="Calibri"/>
        <family val="2"/>
        <charset val="1"/>
      </rPr>
      <t>A S.A.</t>
    </r>
  </si>
  <si>
    <t>29037005B</t>
  </si>
  <si>
    <t>ALBERT SANCHEZ JOSE</t>
  </si>
  <si>
    <t>B73675951</t>
  </si>
  <si>
    <t>POWE SOUND PROFESIONAL S.L.</t>
  </si>
  <si>
    <t>B54651781</t>
  </si>
  <si>
    <t>HALCON MULTIDEPORTIVO S.L.</t>
  </si>
  <si>
    <t>TUNEZ SEGURA ANTONIO</t>
  </si>
  <si>
    <t>VAZQUEZ HIDALGO ALBERTO</t>
  </si>
  <si>
    <t>SOLUCIONES AVANZ. INFORMATICA APLIC.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</si>
</sst>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8" x14ac:knownFonts="1"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4"/>
      <color rgb="FFFF0000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Microsoft YaHei"/>
      <family val="2"/>
      <charset val="1"/>
    </font>
    <font>
      <sz val="16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66CC00"/>
      </patternFill>
    </fill>
    <fill>
      <patternFill patternType="solid">
        <fgColor rgb="FF66CC00"/>
        <bgColor rgb="FF92D050"/>
      </patternFill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4" fillId="0" borderId="2" xfId="0" applyFont="1" applyBorder="1"/>
    <xf numFmtId="0" fontId="0" fillId="2" borderId="0" xfId="0" applyFont="1" applyFill="1"/>
    <xf numFmtId="0" fontId="0" fillId="2" borderId="0" xfId="0" applyFont="1" applyFill="1" applyAlignment="1">
      <alignment horizontal="right"/>
    </xf>
    <xf numFmtId="4" fontId="0" fillId="2" borderId="0" xfId="0" applyNumberFormat="1" applyFill="1"/>
    <xf numFmtId="0" fontId="0" fillId="0" borderId="0" xfId="0" applyFont="1" applyAlignment="1">
      <alignment horizontal="right"/>
    </xf>
    <xf numFmtId="4" fontId="0" fillId="0" borderId="0" xfId="0" applyNumberFormat="1"/>
    <xf numFmtId="4" fontId="0" fillId="0" borderId="0" xfId="0" applyNumberFormat="1" applyFont="1" applyAlignment="1">
      <alignment horizontal="right"/>
    </xf>
    <xf numFmtId="4" fontId="0" fillId="2" borderId="0" xfId="0" applyNumberFormat="1" applyFont="1" applyFill="1" applyAlignment="1">
      <alignment horizontal="right"/>
    </xf>
    <xf numFmtId="0" fontId="0" fillId="0" borderId="0" xfId="0" applyFont="1"/>
    <xf numFmtId="164" fontId="0" fillId="3" borderId="1" xfId="0" applyNumberFormat="1" applyFill="1" applyBorder="1"/>
    <xf numFmtId="2" fontId="0" fillId="0" borderId="0" xfId="0" applyNumberFormat="1"/>
    <xf numFmtId="164" fontId="0" fillId="0" borderId="1" xfId="0" applyNumberFormat="1" applyBorder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" fontId="5" fillId="0" borderId="0" xfId="0" applyNumberFormat="1" applyFont="1"/>
    <xf numFmtId="4" fontId="4" fillId="0" borderId="0" xfId="0" applyNumberFormat="1" applyFont="1"/>
    <xf numFmtId="4" fontId="7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33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420E"/>
      <rgbColor rgb="FF666699"/>
      <rgbColor rgb="FF969696"/>
      <rgbColor rgb="FF004586"/>
      <rgbColor rgb="FF66CC0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B0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30"/>
      <c:rotY val="0"/>
      <c:rAngAx val="1"/>
    </c:view3D>
    <c:floor>
      <c:thickness val="0"/>
      <c:spPr>
        <a:solidFill>
          <a:srgbClr val="CCCCCC"/>
        </a:solidFill>
        <a:ln>
          <a:noFill/>
        </a:ln>
      </c:spPr>
    </c:floor>
    <c:sideWall>
      <c:thickness val="0"/>
    </c:sideWall>
    <c:backWall>
      <c:thickness val="0"/>
      <c:spPr>
        <a:noFill/>
        <a:ln>
          <a:solidFill>
            <a:srgbClr val="B3B3B3"/>
          </a:solidFill>
        </a:ln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B02C"/>
              </a:solidFill>
            </c:spPr>
            <c:extLst>
              <c:ext xmlns:c16="http://schemas.microsoft.com/office/drawing/2014/chart" uri="{C3380CC4-5D6E-409C-BE32-E72D297353CC}">
                <c16:uniqueId val="{00000001-DA91-2443-8A4D-9A50A596288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A91-2443-8A4D-9A50A596288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'2017'!$R$18:$R$19</c:f>
              <c:strCache>
                <c:ptCount val="2"/>
                <c:pt idx="0">
                  <c:v>GASTOS EMPRESAS DE CIEZA</c:v>
                </c:pt>
                <c:pt idx="1">
                  <c:v>GASTOS RESTO DE EMPRESAS</c:v>
                </c:pt>
              </c:strCache>
            </c:strRef>
          </c:cat>
          <c:val>
            <c:numRef>
              <c:f>'2017'!$T$18:$T$19</c:f>
              <c:numCache>
                <c:formatCode>#,###.00</c:formatCode>
                <c:ptCount val="2"/>
                <c:pt idx="0">
                  <c:v>3299661.85</c:v>
                </c:pt>
                <c:pt idx="1">
                  <c:v>5264323.16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91-2443-8A4D-9A50A5962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10080</xdr:rowOff>
    </xdr:from>
    <xdr:to>
      <xdr:col>1</xdr:col>
      <xdr:colOff>1679040</xdr:colOff>
      <xdr:row>0</xdr:row>
      <xdr:rowOff>1154880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00" y="10080"/>
          <a:ext cx="2621160" cy="114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17</xdr:col>
      <xdr:colOff>11160</xdr:colOff>
      <xdr:row>5</xdr:row>
      <xdr:rowOff>90000</xdr:rowOff>
    </xdr:from>
    <xdr:to>
      <xdr:col>25</xdr:col>
      <xdr:colOff>596900</xdr:colOff>
      <xdr:row>16</xdr:row>
      <xdr:rowOff>70920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10080</xdr:rowOff>
    </xdr:from>
    <xdr:to>
      <xdr:col>1</xdr:col>
      <xdr:colOff>878760</xdr:colOff>
      <xdr:row>0</xdr:row>
      <xdr:rowOff>954000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00" y="10080"/>
          <a:ext cx="1820880" cy="943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142920</xdr:colOff>
      <xdr:row>0</xdr:row>
      <xdr:rowOff>109080</xdr:rowOff>
    </xdr:from>
    <xdr:to>
      <xdr:col>1</xdr:col>
      <xdr:colOff>662760</xdr:colOff>
      <xdr:row>0</xdr:row>
      <xdr:rowOff>1081440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920" y="109080"/>
          <a:ext cx="1515960" cy="972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0</xdr:rowOff>
    </xdr:from>
    <xdr:to>
      <xdr:col>1</xdr:col>
      <xdr:colOff>573840</xdr:colOff>
      <xdr:row>0</xdr:row>
      <xdr:rowOff>972360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00" y="0"/>
          <a:ext cx="1515960" cy="972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54000</xdr:colOff>
      <xdr:row>0</xdr:row>
      <xdr:rowOff>0</xdr:rowOff>
    </xdr:from>
    <xdr:to>
      <xdr:col>1</xdr:col>
      <xdr:colOff>570240</xdr:colOff>
      <xdr:row>0</xdr:row>
      <xdr:rowOff>972360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00" y="0"/>
          <a:ext cx="1512360" cy="972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56"/>
  <sheetViews>
    <sheetView tabSelected="1" zoomScaleNormal="100" workbookViewId="0">
      <selection activeCell="Y23" sqref="Y23"/>
    </sheetView>
  </sheetViews>
  <sheetFormatPr baseColWidth="10" defaultColWidth="8.83203125" defaultRowHeight="16" x14ac:dyDescent="0.2"/>
  <cols>
    <col min="1" max="1" width="12.83203125"/>
    <col min="2" max="2" width="45.6640625"/>
    <col min="3" max="3" width="0" style="1" hidden="1"/>
    <col min="4" max="5" width="0" hidden="1"/>
    <col min="6" max="6" width="13.33203125"/>
    <col min="7" max="15" width="0" hidden="1"/>
    <col min="16" max="16" width="0" hidden="1" customWidth="1"/>
    <col min="17" max="18" width="11"/>
    <col min="19" max="19" width="15.83203125" style="2" customWidth="1"/>
    <col min="20" max="20" width="13.33203125"/>
    <col min="21" max="21" width="7.5" customWidth="1"/>
    <col min="22" max="24" width="0" hidden="1" customWidth="1"/>
    <col min="25" max="1025" width="11"/>
  </cols>
  <sheetData>
    <row r="1" spans="1:25" ht="92" customHeight="1" x14ac:dyDescent="0.2">
      <c r="C1" s="3"/>
      <c r="D1" s="4" t="s">
        <v>0</v>
      </c>
      <c r="F1" s="5" t="s">
        <v>0</v>
      </c>
      <c r="S1"/>
    </row>
    <row r="2" spans="1:25" ht="23" customHeight="1" x14ac:dyDescent="0.2">
      <c r="A2" s="6" t="s">
        <v>1</v>
      </c>
      <c r="B2" s="6"/>
      <c r="C2" s="7"/>
      <c r="D2" s="6"/>
      <c r="S2"/>
      <c r="T2" s="6" t="s">
        <v>2</v>
      </c>
    </row>
    <row r="3" spans="1:25" s="8" customFormat="1" x14ac:dyDescent="0.2">
      <c r="A3" s="8" t="s">
        <v>3</v>
      </c>
      <c r="B3" s="8" t="s">
        <v>4</v>
      </c>
      <c r="C3" s="9"/>
      <c r="F3" s="10" t="s">
        <v>5</v>
      </c>
      <c r="S3" s="11"/>
    </row>
    <row r="4" spans="1:25" ht="21" x14ac:dyDescent="0.25">
      <c r="A4" s="12" t="s">
        <v>6</v>
      </c>
      <c r="B4" s="12" t="s">
        <v>7</v>
      </c>
      <c r="C4" s="13" t="s">
        <v>8</v>
      </c>
      <c r="D4" s="12" t="s">
        <v>9</v>
      </c>
      <c r="E4" s="12">
        <v>175521638</v>
      </c>
      <c r="F4" s="14">
        <f t="shared" ref="F4:F35" si="0">E4/100</f>
        <v>1755216.38</v>
      </c>
      <c r="G4">
        <v>0</v>
      </c>
      <c r="H4">
        <v>0</v>
      </c>
      <c r="I4">
        <v>14478776</v>
      </c>
      <c r="J4">
        <v>0</v>
      </c>
      <c r="K4">
        <v>72838182</v>
      </c>
      <c r="L4">
        <v>0</v>
      </c>
      <c r="M4">
        <v>29165175</v>
      </c>
      <c r="N4">
        <v>0</v>
      </c>
      <c r="O4">
        <v>59039505</v>
      </c>
      <c r="P4">
        <v>0</v>
      </c>
      <c r="R4" s="28" t="s">
        <v>10</v>
      </c>
      <c r="S4" s="14"/>
      <c r="T4" s="14"/>
      <c r="V4" s="15"/>
      <c r="Y4" s="16"/>
    </row>
    <row r="5" spans="1:25" x14ac:dyDescent="0.2">
      <c r="A5" t="s">
        <v>11</v>
      </c>
      <c r="B5" t="s">
        <v>12</v>
      </c>
      <c r="C5" s="17" t="s">
        <v>8</v>
      </c>
      <c r="D5" t="s">
        <v>9</v>
      </c>
      <c r="E5">
        <v>138209574</v>
      </c>
      <c r="F5" s="16">
        <f t="shared" si="0"/>
        <v>1382095.74</v>
      </c>
      <c r="G5">
        <v>0</v>
      </c>
      <c r="H5">
        <v>0</v>
      </c>
      <c r="I5">
        <v>11388397</v>
      </c>
      <c r="J5">
        <v>0</v>
      </c>
      <c r="K5">
        <v>46018231</v>
      </c>
      <c r="L5">
        <v>0</v>
      </c>
      <c r="M5">
        <v>23086556</v>
      </c>
      <c r="N5">
        <v>0</v>
      </c>
      <c r="O5">
        <v>57716390</v>
      </c>
      <c r="P5">
        <v>0</v>
      </c>
      <c r="S5"/>
      <c r="V5" s="15"/>
      <c r="Y5" s="16"/>
    </row>
    <row r="6" spans="1:25" x14ac:dyDescent="0.2">
      <c r="A6" t="s">
        <v>13</v>
      </c>
      <c r="B6" t="s">
        <v>14</v>
      </c>
      <c r="C6" s="17" t="s">
        <v>15</v>
      </c>
      <c r="D6" t="s">
        <v>9</v>
      </c>
      <c r="E6">
        <v>67658206</v>
      </c>
      <c r="F6" s="16">
        <f t="shared" si="0"/>
        <v>676582.06</v>
      </c>
      <c r="G6">
        <v>0</v>
      </c>
      <c r="H6">
        <v>0</v>
      </c>
      <c r="I6">
        <v>12391958</v>
      </c>
      <c r="J6">
        <v>0</v>
      </c>
      <c r="K6">
        <v>16624359</v>
      </c>
      <c r="L6">
        <v>0</v>
      </c>
      <c r="M6">
        <v>11395186</v>
      </c>
      <c r="N6">
        <v>0</v>
      </c>
      <c r="O6">
        <v>27246703</v>
      </c>
      <c r="P6">
        <v>0</v>
      </c>
      <c r="S6"/>
      <c r="V6" s="15"/>
      <c r="Y6" s="16"/>
    </row>
    <row r="7" spans="1:25" x14ac:dyDescent="0.2">
      <c r="A7" t="s">
        <v>16</v>
      </c>
      <c r="B7" t="s">
        <v>17</v>
      </c>
      <c r="C7" s="17" t="s">
        <v>8</v>
      </c>
      <c r="D7" t="s">
        <v>9</v>
      </c>
      <c r="E7">
        <v>51197053</v>
      </c>
      <c r="F7" s="16">
        <f t="shared" si="0"/>
        <v>511970.53</v>
      </c>
      <c r="G7">
        <v>0</v>
      </c>
      <c r="H7">
        <v>0</v>
      </c>
      <c r="I7">
        <v>4211133</v>
      </c>
      <c r="J7">
        <v>0</v>
      </c>
      <c r="K7">
        <v>16543989</v>
      </c>
      <c r="L7">
        <v>0</v>
      </c>
      <c r="M7">
        <v>9361920</v>
      </c>
      <c r="N7">
        <v>0</v>
      </c>
      <c r="O7">
        <v>21080011</v>
      </c>
      <c r="P7">
        <v>0</v>
      </c>
      <c r="S7"/>
      <c r="V7" s="15"/>
      <c r="Y7" s="16"/>
    </row>
    <row r="8" spans="1:25" x14ac:dyDescent="0.2">
      <c r="A8" t="s">
        <v>18</v>
      </c>
      <c r="B8" t="s">
        <v>19</v>
      </c>
      <c r="C8" s="17" t="s">
        <v>8</v>
      </c>
      <c r="D8" t="s">
        <v>9</v>
      </c>
      <c r="E8">
        <v>34829487</v>
      </c>
      <c r="F8" s="16">
        <f t="shared" si="0"/>
        <v>348294.87</v>
      </c>
      <c r="G8">
        <v>0</v>
      </c>
      <c r="H8">
        <v>0</v>
      </c>
      <c r="I8">
        <v>0</v>
      </c>
      <c r="J8">
        <v>0</v>
      </c>
      <c r="K8">
        <v>8590959</v>
      </c>
      <c r="L8">
        <v>0</v>
      </c>
      <c r="M8">
        <v>13484488</v>
      </c>
      <c r="N8">
        <v>0</v>
      </c>
      <c r="O8">
        <v>12754040</v>
      </c>
      <c r="P8">
        <v>0</v>
      </c>
      <c r="S8"/>
      <c r="V8" s="15"/>
      <c r="Y8" s="16"/>
    </row>
    <row r="9" spans="1:25" x14ac:dyDescent="0.2">
      <c r="A9" s="12" t="s">
        <v>20</v>
      </c>
      <c r="B9" s="12" t="s">
        <v>21</v>
      </c>
      <c r="C9" s="18" t="s">
        <v>8</v>
      </c>
      <c r="D9" s="12" t="s">
        <v>9</v>
      </c>
      <c r="E9" s="12">
        <v>17849623</v>
      </c>
      <c r="F9" s="14">
        <f t="shared" si="0"/>
        <v>178496.23</v>
      </c>
      <c r="G9">
        <v>0</v>
      </c>
      <c r="H9">
        <v>0</v>
      </c>
      <c r="I9">
        <v>0</v>
      </c>
      <c r="J9">
        <v>0</v>
      </c>
      <c r="K9">
        <v>8949199</v>
      </c>
      <c r="L9">
        <v>0</v>
      </c>
      <c r="M9">
        <v>1230065</v>
      </c>
      <c r="N9">
        <v>0</v>
      </c>
      <c r="O9">
        <v>7670359</v>
      </c>
      <c r="P9">
        <v>0</v>
      </c>
      <c r="S9"/>
      <c r="V9" s="15"/>
      <c r="Y9" s="16"/>
    </row>
    <row r="10" spans="1:25" x14ac:dyDescent="0.2">
      <c r="A10" t="s">
        <v>22</v>
      </c>
      <c r="B10" t="s">
        <v>23</v>
      </c>
      <c r="C10" s="17" t="s">
        <v>24</v>
      </c>
      <c r="D10" t="s">
        <v>9</v>
      </c>
      <c r="E10">
        <v>17150500</v>
      </c>
      <c r="F10" s="16">
        <f t="shared" si="0"/>
        <v>171505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17150500</v>
      </c>
      <c r="P10">
        <v>0</v>
      </c>
      <c r="S10"/>
      <c r="V10" s="15"/>
      <c r="Y10" s="16"/>
    </row>
    <row r="11" spans="1:25" x14ac:dyDescent="0.2">
      <c r="A11" s="12" t="s">
        <v>25</v>
      </c>
      <c r="B11" s="12" t="s">
        <v>26</v>
      </c>
      <c r="C11" s="18" t="s">
        <v>8</v>
      </c>
      <c r="D11" s="12" t="s">
        <v>9</v>
      </c>
      <c r="E11" s="12">
        <v>14835597</v>
      </c>
      <c r="F11" s="14">
        <f t="shared" si="0"/>
        <v>148355.97</v>
      </c>
      <c r="G11">
        <v>0</v>
      </c>
      <c r="H11">
        <v>0</v>
      </c>
      <c r="I11">
        <v>0</v>
      </c>
      <c r="J11">
        <v>0</v>
      </c>
      <c r="K11">
        <v>2500000</v>
      </c>
      <c r="L11">
        <v>0</v>
      </c>
      <c r="M11">
        <v>11431122</v>
      </c>
      <c r="N11">
        <v>0</v>
      </c>
      <c r="O11">
        <v>904475</v>
      </c>
      <c r="P11">
        <v>0</v>
      </c>
      <c r="S11"/>
      <c r="V11" s="15"/>
      <c r="Y11" s="16"/>
    </row>
    <row r="12" spans="1:25" x14ac:dyDescent="0.2">
      <c r="A12" s="12" t="s">
        <v>27</v>
      </c>
      <c r="B12" s="12" t="s">
        <v>28</v>
      </c>
      <c r="C12" s="18" t="s">
        <v>8</v>
      </c>
      <c r="D12" s="12" t="s">
        <v>9</v>
      </c>
      <c r="E12" s="12">
        <v>14823516</v>
      </c>
      <c r="F12" s="14">
        <f t="shared" si="0"/>
        <v>148235.16</v>
      </c>
      <c r="G12">
        <v>0</v>
      </c>
      <c r="H12">
        <v>0</v>
      </c>
      <c r="I12">
        <v>1661087</v>
      </c>
      <c r="J12">
        <v>0</v>
      </c>
      <c r="K12">
        <v>3078466</v>
      </c>
      <c r="L12">
        <v>0</v>
      </c>
      <c r="M12">
        <v>1639410</v>
      </c>
      <c r="N12">
        <v>0</v>
      </c>
      <c r="O12">
        <v>8444553</v>
      </c>
      <c r="P12">
        <v>0</v>
      </c>
      <c r="S12"/>
    </row>
    <row r="13" spans="1:25" x14ac:dyDescent="0.2">
      <c r="A13" t="s">
        <v>29</v>
      </c>
      <c r="B13" t="s">
        <v>30</v>
      </c>
      <c r="C13" s="17" t="s">
        <v>8</v>
      </c>
      <c r="D13" t="s">
        <v>9</v>
      </c>
      <c r="E13">
        <v>12259337</v>
      </c>
      <c r="F13" s="16">
        <f t="shared" si="0"/>
        <v>122593.37</v>
      </c>
      <c r="G13">
        <v>0</v>
      </c>
      <c r="H13">
        <v>0</v>
      </c>
      <c r="I13">
        <v>2020213</v>
      </c>
      <c r="J13">
        <v>0</v>
      </c>
      <c r="K13">
        <v>2526946</v>
      </c>
      <c r="L13">
        <v>0</v>
      </c>
      <c r="M13">
        <v>3452436</v>
      </c>
      <c r="N13">
        <v>0</v>
      </c>
      <c r="O13">
        <v>4259742</v>
      </c>
      <c r="P13">
        <v>0</v>
      </c>
      <c r="S13"/>
    </row>
    <row r="14" spans="1:25" x14ac:dyDescent="0.2">
      <c r="A14" s="12" t="s">
        <v>31</v>
      </c>
      <c r="B14" s="12" t="s">
        <v>32</v>
      </c>
      <c r="C14" s="18" t="s">
        <v>8</v>
      </c>
      <c r="D14" s="12" t="s">
        <v>9</v>
      </c>
      <c r="E14" s="12">
        <v>7492293</v>
      </c>
      <c r="F14" s="14">
        <f t="shared" si="0"/>
        <v>74922.929999999993</v>
      </c>
      <c r="G14">
        <v>0</v>
      </c>
      <c r="H14">
        <v>0</v>
      </c>
      <c r="I14">
        <v>1593100</v>
      </c>
      <c r="J14">
        <v>0</v>
      </c>
      <c r="K14">
        <v>1833793</v>
      </c>
      <c r="L14">
        <v>0</v>
      </c>
      <c r="M14">
        <v>1295800</v>
      </c>
      <c r="N14">
        <v>0</v>
      </c>
      <c r="O14">
        <v>2769600</v>
      </c>
      <c r="P14">
        <v>0</v>
      </c>
      <c r="S14"/>
    </row>
    <row r="15" spans="1:25" x14ac:dyDescent="0.2">
      <c r="A15" s="12" t="s">
        <v>33</v>
      </c>
      <c r="B15" s="12" t="s">
        <v>34</v>
      </c>
      <c r="C15" s="18" t="s">
        <v>8</v>
      </c>
      <c r="D15" s="12" t="s">
        <v>9</v>
      </c>
      <c r="E15" s="12">
        <v>6795790</v>
      </c>
      <c r="F15" s="14">
        <f t="shared" si="0"/>
        <v>67957.899999999994</v>
      </c>
      <c r="G15">
        <v>0</v>
      </c>
      <c r="H15">
        <v>0</v>
      </c>
      <c r="I15">
        <v>15730</v>
      </c>
      <c r="J15">
        <v>0</v>
      </c>
      <c r="K15">
        <v>0</v>
      </c>
      <c r="L15">
        <v>0</v>
      </c>
      <c r="M15">
        <v>309760</v>
      </c>
      <c r="N15">
        <v>0</v>
      </c>
      <c r="O15">
        <v>6470300</v>
      </c>
      <c r="P15">
        <v>0</v>
      </c>
      <c r="S15"/>
      <c r="U15" s="19"/>
    </row>
    <row r="16" spans="1:25" x14ac:dyDescent="0.2">
      <c r="A16" s="12" t="s">
        <v>35</v>
      </c>
      <c r="B16" s="12" t="s">
        <v>36</v>
      </c>
      <c r="C16" s="18" t="s">
        <v>8</v>
      </c>
      <c r="D16" s="12" t="s">
        <v>9</v>
      </c>
      <c r="E16" s="12">
        <v>6643601</v>
      </c>
      <c r="F16" s="14">
        <f t="shared" si="0"/>
        <v>66436.009999999995</v>
      </c>
      <c r="G16">
        <v>0</v>
      </c>
      <c r="H16">
        <v>0</v>
      </c>
      <c r="I16">
        <v>273610</v>
      </c>
      <c r="J16">
        <v>0</v>
      </c>
      <c r="K16">
        <v>723435</v>
      </c>
      <c r="L16">
        <v>0</v>
      </c>
      <c r="M16">
        <v>2052910</v>
      </c>
      <c r="N16">
        <v>0</v>
      </c>
      <c r="O16">
        <v>3593646</v>
      </c>
      <c r="P16">
        <v>0</v>
      </c>
      <c r="S16"/>
    </row>
    <row r="17" spans="1:22" x14ac:dyDescent="0.2">
      <c r="A17" s="12" t="s">
        <v>37</v>
      </c>
      <c r="B17" s="12" t="s">
        <v>38</v>
      </c>
      <c r="C17" s="18" t="s">
        <v>8</v>
      </c>
      <c r="D17" s="12" t="s">
        <v>9</v>
      </c>
      <c r="E17" s="12">
        <v>6398116</v>
      </c>
      <c r="F17" s="14">
        <f t="shared" si="0"/>
        <v>63981.16</v>
      </c>
      <c r="G17">
        <v>0</v>
      </c>
      <c r="H17">
        <v>0</v>
      </c>
      <c r="I17">
        <v>0</v>
      </c>
      <c r="J17">
        <v>0</v>
      </c>
      <c r="K17">
        <v>1092855</v>
      </c>
      <c r="L17">
        <v>0</v>
      </c>
      <c r="M17">
        <v>523277</v>
      </c>
      <c r="N17">
        <v>0</v>
      </c>
      <c r="O17">
        <v>4781984</v>
      </c>
      <c r="P17">
        <v>0</v>
      </c>
      <c r="S17"/>
    </row>
    <row r="18" spans="1:22" x14ac:dyDescent="0.2">
      <c r="A18" t="s">
        <v>39</v>
      </c>
      <c r="B18" t="s">
        <v>40</v>
      </c>
      <c r="C18" s="17" t="s">
        <v>41</v>
      </c>
      <c r="D18" t="s">
        <v>9</v>
      </c>
      <c r="E18">
        <v>6356938</v>
      </c>
      <c r="F18" s="16">
        <f t="shared" si="0"/>
        <v>63569.38</v>
      </c>
      <c r="G18">
        <v>0</v>
      </c>
      <c r="H18">
        <v>0</v>
      </c>
      <c r="I18">
        <v>1331932</v>
      </c>
      <c r="J18">
        <v>0</v>
      </c>
      <c r="K18">
        <v>1383004</v>
      </c>
      <c r="L18">
        <v>0</v>
      </c>
      <c r="M18">
        <v>1051769</v>
      </c>
      <c r="N18">
        <v>0</v>
      </c>
      <c r="O18">
        <v>2590233</v>
      </c>
      <c r="P18">
        <v>0</v>
      </c>
      <c r="R18" s="20" t="s">
        <v>42</v>
      </c>
      <c r="S18" s="20"/>
      <c r="T18" s="20">
        <f>SUM(F179,F177,F175,F174,F168,F165,F162,F155,F154,F152,F151,F150,F147,F144,F133,F123,F105,F96,F91,F83,F80,F64,F53,F46,F37,F35,F32,F28,F19,F17,F16,F15,F14,F12,F11,F9,F4,F178,F178,F146,F141,F143,F139,F129,F119,F118,F115,F113,F108,F95,F94,F86,F76,F75,F72,F71,F69,F68,F55,F51,F45,F34,F27,F23)</f>
        <v>3299661.85</v>
      </c>
      <c r="U18" s="21">
        <f>(T18*100) / SUM(T18,T19)</f>
        <v>38.529514544304419</v>
      </c>
      <c r="V18" t="s">
        <v>43</v>
      </c>
    </row>
    <row r="19" spans="1:22" x14ac:dyDescent="0.2">
      <c r="A19" s="12" t="s">
        <v>44</v>
      </c>
      <c r="B19" s="12" t="s">
        <v>45</v>
      </c>
      <c r="C19" s="18" t="s">
        <v>8</v>
      </c>
      <c r="D19" s="12" t="s">
        <v>9</v>
      </c>
      <c r="E19" s="12">
        <v>6070567</v>
      </c>
      <c r="F19" s="14">
        <f t="shared" si="0"/>
        <v>60705.67</v>
      </c>
      <c r="G19">
        <v>0</v>
      </c>
      <c r="H19">
        <v>0</v>
      </c>
      <c r="I19">
        <v>320067</v>
      </c>
      <c r="J19">
        <v>0</v>
      </c>
      <c r="K19">
        <v>746672</v>
      </c>
      <c r="L19">
        <v>0</v>
      </c>
      <c r="M19">
        <v>998979</v>
      </c>
      <c r="N19">
        <v>0</v>
      </c>
      <c r="O19">
        <v>4004849</v>
      </c>
      <c r="P19">
        <v>0</v>
      </c>
      <c r="R19" t="s">
        <v>46</v>
      </c>
      <c r="T19" s="22">
        <f>SUM(F180,F178,F176,F173,F172,F171,F170,F169,F166:F167,F163:F164,F156:F161,F153,F148:F149,F145:F146,F134:F143,F124:F132,F115:F122,F106:F114,F97:F104,F92:F95,F84:F90,F81:F82,F65:F79,F54:F63,F47:F52,F38:F45,F36,F33:F34,F29:F31,F20:F27,F18,F13,F10,F5:F8)</f>
        <v>5264323.16</v>
      </c>
      <c r="U19" s="21">
        <f>(T19*100) / SUM(T19,T18)</f>
        <v>61.470485455695588</v>
      </c>
      <c r="V19" t="s">
        <v>43</v>
      </c>
    </row>
    <row r="20" spans="1:22" x14ac:dyDescent="0.2">
      <c r="A20" t="s">
        <v>47</v>
      </c>
      <c r="B20" t="s">
        <v>48</v>
      </c>
      <c r="C20" s="17" t="s">
        <v>8</v>
      </c>
      <c r="D20" t="s">
        <v>9</v>
      </c>
      <c r="E20">
        <v>6017889</v>
      </c>
      <c r="F20" s="16">
        <f t="shared" si="0"/>
        <v>60178.89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2216588</v>
      </c>
      <c r="N20">
        <v>0</v>
      </c>
      <c r="O20">
        <v>3801301</v>
      </c>
      <c r="P20">
        <v>0</v>
      </c>
      <c r="S20"/>
    </row>
    <row r="21" spans="1:22" x14ac:dyDescent="0.2">
      <c r="A21" t="s">
        <v>49</v>
      </c>
      <c r="B21" t="s">
        <v>50</v>
      </c>
      <c r="C21" s="17" t="s">
        <v>24</v>
      </c>
      <c r="D21" t="s">
        <v>9</v>
      </c>
      <c r="E21">
        <v>5919441</v>
      </c>
      <c r="F21" s="16">
        <f t="shared" si="0"/>
        <v>59194.41</v>
      </c>
      <c r="G21">
        <v>0</v>
      </c>
      <c r="H21">
        <v>0</v>
      </c>
      <c r="I21">
        <v>0</v>
      </c>
      <c r="J21">
        <v>0</v>
      </c>
      <c r="K21">
        <v>1808177</v>
      </c>
      <c r="L21">
        <v>0</v>
      </c>
      <c r="M21">
        <v>2613254</v>
      </c>
      <c r="N21">
        <v>0</v>
      </c>
      <c r="O21">
        <v>1498010</v>
      </c>
      <c r="P21">
        <v>0</v>
      </c>
      <c r="S21"/>
    </row>
    <row r="22" spans="1:22" x14ac:dyDescent="0.2">
      <c r="A22" t="s">
        <v>51</v>
      </c>
      <c r="B22" t="s">
        <v>52</v>
      </c>
      <c r="C22" s="17" t="s">
        <v>8</v>
      </c>
      <c r="D22" t="s">
        <v>9</v>
      </c>
      <c r="E22">
        <v>5860000</v>
      </c>
      <c r="F22" s="16">
        <f t="shared" si="0"/>
        <v>58600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5860000</v>
      </c>
      <c r="P22">
        <v>0</v>
      </c>
      <c r="S22"/>
    </row>
    <row r="23" spans="1:22" x14ac:dyDescent="0.2">
      <c r="A23" s="12" t="s">
        <v>53</v>
      </c>
      <c r="B23" s="12" t="s">
        <v>54</v>
      </c>
      <c r="C23" s="12" t="s">
        <v>8</v>
      </c>
      <c r="D23" s="12" t="s">
        <v>9</v>
      </c>
      <c r="E23" s="12">
        <v>5598681</v>
      </c>
      <c r="F23" s="12">
        <f t="shared" si="0"/>
        <v>55986.81</v>
      </c>
      <c r="G23">
        <v>0</v>
      </c>
      <c r="H23">
        <v>0</v>
      </c>
      <c r="I23">
        <v>0</v>
      </c>
      <c r="J23">
        <v>0</v>
      </c>
      <c r="K23">
        <v>295845</v>
      </c>
      <c r="L23">
        <v>0</v>
      </c>
      <c r="M23">
        <v>0</v>
      </c>
      <c r="N23">
        <v>0</v>
      </c>
      <c r="O23">
        <v>5302836</v>
      </c>
      <c r="P23">
        <v>0</v>
      </c>
      <c r="S23"/>
    </row>
    <row r="24" spans="1:22" x14ac:dyDescent="0.2">
      <c r="A24" t="s">
        <v>55</v>
      </c>
      <c r="B24" t="s">
        <v>56</v>
      </c>
      <c r="C24" s="17" t="s">
        <v>8</v>
      </c>
      <c r="D24" t="s">
        <v>9</v>
      </c>
      <c r="E24">
        <v>5537072</v>
      </c>
      <c r="F24" s="16">
        <f t="shared" si="0"/>
        <v>55370.720000000001</v>
      </c>
      <c r="G24">
        <v>0</v>
      </c>
      <c r="H24">
        <v>0</v>
      </c>
      <c r="I24">
        <v>0</v>
      </c>
      <c r="J24">
        <v>0</v>
      </c>
      <c r="K24">
        <v>4149519</v>
      </c>
      <c r="L24">
        <v>0</v>
      </c>
      <c r="M24">
        <v>5537072</v>
      </c>
      <c r="N24">
        <v>0</v>
      </c>
      <c r="O24" t="s">
        <v>57</v>
      </c>
      <c r="P24">
        <v>0</v>
      </c>
      <c r="S24"/>
    </row>
    <row r="25" spans="1:22" x14ac:dyDescent="0.2">
      <c r="A25" t="s">
        <v>58</v>
      </c>
      <c r="B25" t="s">
        <v>59</v>
      </c>
      <c r="C25" s="17" t="s">
        <v>8</v>
      </c>
      <c r="D25" t="s">
        <v>9</v>
      </c>
      <c r="E25">
        <v>5359469</v>
      </c>
      <c r="F25" s="16">
        <f t="shared" si="0"/>
        <v>53594.69</v>
      </c>
      <c r="G25">
        <v>0</v>
      </c>
      <c r="H25">
        <v>0</v>
      </c>
      <c r="I25">
        <v>94149</v>
      </c>
      <c r="J25">
        <v>0</v>
      </c>
      <c r="K25">
        <v>1268986</v>
      </c>
      <c r="L25">
        <v>0</v>
      </c>
      <c r="M25">
        <v>1062833</v>
      </c>
      <c r="N25">
        <v>0</v>
      </c>
      <c r="O25">
        <v>2933501</v>
      </c>
      <c r="P25">
        <v>0</v>
      </c>
      <c r="S25"/>
    </row>
    <row r="26" spans="1:22" x14ac:dyDescent="0.2">
      <c r="A26" t="s">
        <v>60</v>
      </c>
      <c r="B26" t="s">
        <v>61</v>
      </c>
      <c r="C26" s="17" t="s">
        <v>8</v>
      </c>
      <c r="D26" t="s">
        <v>9</v>
      </c>
      <c r="E26">
        <v>4462117</v>
      </c>
      <c r="F26" s="16">
        <f t="shared" si="0"/>
        <v>44621.17</v>
      </c>
      <c r="G26">
        <v>0</v>
      </c>
      <c r="H26">
        <v>0</v>
      </c>
      <c r="I26">
        <v>892424</v>
      </c>
      <c r="J26">
        <v>0</v>
      </c>
      <c r="K26">
        <v>892424</v>
      </c>
      <c r="L26">
        <v>0</v>
      </c>
      <c r="M26">
        <v>446212</v>
      </c>
      <c r="N26">
        <v>0</v>
      </c>
      <c r="O26">
        <v>2231057</v>
      </c>
      <c r="P26">
        <v>0</v>
      </c>
      <c r="S26"/>
    </row>
    <row r="27" spans="1:22" x14ac:dyDescent="0.2">
      <c r="A27" s="12" t="s">
        <v>62</v>
      </c>
      <c r="B27" s="12" t="s">
        <v>63</v>
      </c>
      <c r="C27" s="12" t="s">
        <v>8</v>
      </c>
      <c r="D27" s="12" t="s">
        <v>9</v>
      </c>
      <c r="E27" s="12">
        <v>4290057</v>
      </c>
      <c r="F27" s="12">
        <f t="shared" si="0"/>
        <v>42900.57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4290057</v>
      </c>
      <c r="P27">
        <v>0</v>
      </c>
      <c r="S27"/>
    </row>
    <row r="28" spans="1:22" x14ac:dyDescent="0.2">
      <c r="A28" s="12" t="s">
        <v>64</v>
      </c>
      <c r="B28" s="12" t="s">
        <v>65</v>
      </c>
      <c r="C28" s="18" t="s">
        <v>8</v>
      </c>
      <c r="D28" s="12" t="s">
        <v>9</v>
      </c>
      <c r="E28" s="12">
        <v>4235775</v>
      </c>
      <c r="F28" s="14">
        <f t="shared" si="0"/>
        <v>42357.75</v>
      </c>
      <c r="G28">
        <v>0</v>
      </c>
      <c r="H28">
        <v>0</v>
      </c>
      <c r="I28">
        <v>207012</v>
      </c>
      <c r="J28">
        <v>0</v>
      </c>
      <c r="K28">
        <v>526682</v>
      </c>
      <c r="L28">
        <v>0</v>
      </c>
      <c r="M28">
        <v>724533</v>
      </c>
      <c r="N28">
        <v>0</v>
      </c>
      <c r="O28">
        <v>2777548</v>
      </c>
      <c r="P28">
        <v>0</v>
      </c>
      <c r="S28"/>
    </row>
    <row r="29" spans="1:22" x14ac:dyDescent="0.2">
      <c r="A29" t="s">
        <v>66</v>
      </c>
      <c r="B29" t="s">
        <v>67</v>
      </c>
      <c r="C29" s="17" t="s">
        <v>8</v>
      </c>
      <c r="D29" t="s">
        <v>9</v>
      </c>
      <c r="E29">
        <v>4110126</v>
      </c>
      <c r="F29" s="16">
        <f t="shared" si="0"/>
        <v>41101.26</v>
      </c>
      <c r="G29">
        <v>0</v>
      </c>
      <c r="H29">
        <v>0</v>
      </c>
      <c r="I29">
        <v>47658</v>
      </c>
      <c r="J29">
        <v>0</v>
      </c>
      <c r="K29">
        <v>1854030</v>
      </c>
      <c r="L29">
        <v>0</v>
      </c>
      <c r="M29">
        <v>0</v>
      </c>
      <c r="N29">
        <v>0</v>
      </c>
      <c r="O29">
        <v>2208438</v>
      </c>
      <c r="P29">
        <v>0</v>
      </c>
      <c r="S29"/>
    </row>
    <row r="30" spans="1:22" x14ac:dyDescent="0.2">
      <c r="A30" t="s">
        <v>68</v>
      </c>
      <c r="B30" t="s">
        <v>69</v>
      </c>
      <c r="C30" s="17" t="s">
        <v>15</v>
      </c>
      <c r="D30" t="s">
        <v>9</v>
      </c>
      <c r="E30">
        <v>4018984</v>
      </c>
      <c r="F30" s="16">
        <f t="shared" si="0"/>
        <v>40189.839999999997</v>
      </c>
      <c r="G30">
        <v>0</v>
      </c>
      <c r="H30">
        <v>0</v>
      </c>
      <c r="I30">
        <v>2129239</v>
      </c>
      <c r="J30">
        <v>0</v>
      </c>
      <c r="K30">
        <v>171820</v>
      </c>
      <c r="L30">
        <v>0</v>
      </c>
      <c r="M30">
        <v>609168</v>
      </c>
      <c r="N30">
        <v>0</v>
      </c>
      <c r="O30">
        <v>1108757</v>
      </c>
      <c r="P30">
        <v>0</v>
      </c>
      <c r="S30"/>
    </row>
    <row r="31" spans="1:22" x14ac:dyDescent="0.2">
      <c r="A31" t="s">
        <v>70</v>
      </c>
      <c r="B31" t="s">
        <v>71</v>
      </c>
      <c r="C31" s="17" t="s">
        <v>15</v>
      </c>
      <c r="D31" t="s">
        <v>9</v>
      </c>
      <c r="E31">
        <v>3921097</v>
      </c>
      <c r="F31" s="16">
        <f t="shared" si="0"/>
        <v>39210.97</v>
      </c>
      <c r="G31">
        <v>0</v>
      </c>
      <c r="H31">
        <v>0</v>
      </c>
      <c r="I31">
        <v>1173048</v>
      </c>
      <c r="J31">
        <v>0</v>
      </c>
      <c r="K31">
        <v>1845386</v>
      </c>
      <c r="L31">
        <v>0</v>
      </c>
      <c r="M31">
        <v>119636</v>
      </c>
      <c r="N31">
        <v>0</v>
      </c>
      <c r="O31">
        <v>783027</v>
      </c>
      <c r="P31">
        <v>0</v>
      </c>
      <c r="S31"/>
    </row>
    <row r="32" spans="1:22" x14ac:dyDescent="0.2">
      <c r="A32" s="12" t="s">
        <v>72</v>
      </c>
      <c r="B32" s="12" t="s">
        <v>73</v>
      </c>
      <c r="C32" s="18" t="s">
        <v>8</v>
      </c>
      <c r="D32" s="12" t="s">
        <v>9</v>
      </c>
      <c r="E32" s="12">
        <v>3888549</v>
      </c>
      <c r="F32" s="14">
        <f t="shared" si="0"/>
        <v>38885.49</v>
      </c>
      <c r="G32">
        <v>0</v>
      </c>
      <c r="H32">
        <v>0</v>
      </c>
      <c r="I32">
        <v>301532</v>
      </c>
      <c r="J32">
        <v>0</v>
      </c>
      <c r="K32">
        <v>1822532</v>
      </c>
      <c r="L32">
        <v>0</v>
      </c>
      <c r="M32">
        <v>177049</v>
      </c>
      <c r="N32">
        <v>0</v>
      </c>
      <c r="O32">
        <v>1587436</v>
      </c>
      <c r="P32">
        <v>0</v>
      </c>
      <c r="S32"/>
    </row>
    <row r="33" spans="1:19" x14ac:dyDescent="0.2">
      <c r="A33" t="s">
        <v>74</v>
      </c>
      <c r="B33" t="s">
        <v>75</v>
      </c>
      <c r="C33" s="17" t="s">
        <v>8</v>
      </c>
      <c r="D33" t="s">
        <v>9</v>
      </c>
      <c r="E33">
        <v>3854207</v>
      </c>
      <c r="F33" s="16">
        <f t="shared" si="0"/>
        <v>38542.07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3854207</v>
      </c>
      <c r="P33">
        <v>0</v>
      </c>
      <c r="S33"/>
    </row>
    <row r="34" spans="1:19" x14ac:dyDescent="0.2">
      <c r="A34" s="12" t="s">
        <v>76</v>
      </c>
      <c r="B34" s="12" t="s">
        <v>77</v>
      </c>
      <c r="C34" s="12" t="s">
        <v>8</v>
      </c>
      <c r="D34" s="12" t="s">
        <v>9</v>
      </c>
      <c r="E34" s="12">
        <v>3825869</v>
      </c>
      <c r="F34" s="12">
        <f t="shared" si="0"/>
        <v>38258.69</v>
      </c>
      <c r="G34">
        <v>0</v>
      </c>
      <c r="H34">
        <v>0</v>
      </c>
      <c r="I34">
        <v>149800</v>
      </c>
      <c r="J34">
        <v>0</v>
      </c>
      <c r="K34">
        <v>688859</v>
      </c>
      <c r="L34">
        <v>0</v>
      </c>
      <c r="M34">
        <v>60500</v>
      </c>
      <c r="N34">
        <v>0</v>
      </c>
      <c r="O34">
        <v>2926710</v>
      </c>
      <c r="P34">
        <v>0</v>
      </c>
      <c r="S34"/>
    </row>
    <row r="35" spans="1:19" x14ac:dyDescent="0.2">
      <c r="A35" s="12" t="s">
        <v>78</v>
      </c>
      <c r="B35" s="12" t="s">
        <v>79</v>
      </c>
      <c r="C35" s="18" t="s">
        <v>8</v>
      </c>
      <c r="D35" s="12" t="s">
        <v>9</v>
      </c>
      <c r="E35" s="12">
        <v>3759973</v>
      </c>
      <c r="F35" s="14">
        <f t="shared" si="0"/>
        <v>37599.730000000003</v>
      </c>
      <c r="G35">
        <v>0</v>
      </c>
      <c r="H35">
        <v>0</v>
      </c>
      <c r="I35">
        <v>62912</v>
      </c>
      <c r="J35">
        <v>0</v>
      </c>
      <c r="K35">
        <v>31838</v>
      </c>
      <c r="L35">
        <v>0</v>
      </c>
      <c r="M35">
        <v>186479</v>
      </c>
      <c r="N35">
        <v>0</v>
      </c>
      <c r="O35">
        <v>3478744</v>
      </c>
      <c r="P35">
        <v>0</v>
      </c>
      <c r="S35"/>
    </row>
    <row r="36" spans="1:19" x14ac:dyDescent="0.2">
      <c r="A36" t="s">
        <v>80</v>
      </c>
      <c r="B36" t="s">
        <v>81</v>
      </c>
      <c r="C36" s="17" t="s">
        <v>15</v>
      </c>
      <c r="D36" t="s">
        <v>9</v>
      </c>
      <c r="E36">
        <v>3442261</v>
      </c>
      <c r="F36" s="16">
        <f t="shared" ref="F36:F67" si="1">E36/100</f>
        <v>34422.61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3442261</v>
      </c>
      <c r="P36">
        <v>0</v>
      </c>
      <c r="S36"/>
    </row>
    <row r="37" spans="1:19" x14ac:dyDescent="0.2">
      <c r="A37" s="12" t="s">
        <v>82</v>
      </c>
      <c r="B37" s="12" t="s">
        <v>83</v>
      </c>
      <c r="C37" s="18" t="s">
        <v>8</v>
      </c>
      <c r="D37" s="12" t="s">
        <v>9</v>
      </c>
      <c r="E37" s="12">
        <v>3163233</v>
      </c>
      <c r="F37" s="14">
        <f t="shared" si="1"/>
        <v>31632.33</v>
      </c>
      <c r="G37">
        <v>0</v>
      </c>
      <c r="H37">
        <v>0</v>
      </c>
      <c r="I37">
        <v>0</v>
      </c>
      <c r="J37">
        <v>0</v>
      </c>
      <c r="K37">
        <v>2391149</v>
      </c>
      <c r="L37">
        <v>0</v>
      </c>
      <c r="M37">
        <v>222215</v>
      </c>
      <c r="N37">
        <v>0</v>
      </c>
      <c r="O37">
        <v>549869</v>
      </c>
      <c r="P37">
        <v>0</v>
      </c>
      <c r="S37"/>
    </row>
    <row r="38" spans="1:19" x14ac:dyDescent="0.2">
      <c r="A38" t="s">
        <v>84</v>
      </c>
      <c r="B38" t="s">
        <v>85</v>
      </c>
      <c r="C38" s="17" t="s">
        <v>15</v>
      </c>
      <c r="D38" t="s">
        <v>9</v>
      </c>
      <c r="E38">
        <v>2952955</v>
      </c>
      <c r="F38" s="16">
        <f t="shared" si="1"/>
        <v>29529.55</v>
      </c>
      <c r="G38">
        <v>0</v>
      </c>
      <c r="H38">
        <v>0</v>
      </c>
      <c r="I38">
        <v>492071</v>
      </c>
      <c r="J38">
        <v>0</v>
      </c>
      <c r="K38">
        <v>0</v>
      </c>
      <c r="L38">
        <v>0</v>
      </c>
      <c r="M38">
        <v>267484</v>
      </c>
      <c r="N38">
        <v>0</v>
      </c>
      <c r="O38">
        <v>2193400</v>
      </c>
      <c r="P38">
        <v>0</v>
      </c>
      <c r="S38"/>
    </row>
    <row r="39" spans="1:19" x14ac:dyDescent="0.2">
      <c r="A39" t="s">
        <v>86</v>
      </c>
      <c r="B39" t="s">
        <v>87</v>
      </c>
      <c r="C39" s="17" t="s">
        <v>8</v>
      </c>
      <c r="D39" t="s">
        <v>9</v>
      </c>
      <c r="E39">
        <v>2841370</v>
      </c>
      <c r="F39" s="16">
        <f t="shared" si="1"/>
        <v>28413.7</v>
      </c>
      <c r="G39">
        <v>0</v>
      </c>
      <c r="H39">
        <v>0</v>
      </c>
      <c r="I39">
        <v>0</v>
      </c>
      <c r="J39">
        <v>0</v>
      </c>
      <c r="K39">
        <v>258008</v>
      </c>
      <c r="L39">
        <v>0</v>
      </c>
      <c r="M39">
        <v>958235</v>
      </c>
      <c r="N39">
        <v>0</v>
      </c>
      <c r="O39">
        <v>1625127</v>
      </c>
      <c r="P39">
        <v>0</v>
      </c>
      <c r="S39"/>
    </row>
    <row r="40" spans="1:19" x14ac:dyDescent="0.2">
      <c r="A40" t="s">
        <v>88</v>
      </c>
      <c r="B40" t="s">
        <v>89</v>
      </c>
      <c r="C40" s="17" t="s">
        <v>8</v>
      </c>
      <c r="D40" t="s">
        <v>9</v>
      </c>
      <c r="E40">
        <v>2827813</v>
      </c>
      <c r="F40" s="16">
        <f t="shared" si="1"/>
        <v>28278.13</v>
      </c>
      <c r="G40">
        <v>0</v>
      </c>
      <c r="H40">
        <v>0</v>
      </c>
      <c r="I40">
        <v>0</v>
      </c>
      <c r="J40">
        <v>0</v>
      </c>
      <c r="K40">
        <v>39300</v>
      </c>
      <c r="L40">
        <v>0</v>
      </c>
      <c r="M40">
        <v>1088160</v>
      </c>
      <c r="N40">
        <v>0</v>
      </c>
      <c r="O40">
        <v>1700353</v>
      </c>
      <c r="P40">
        <v>0</v>
      </c>
      <c r="S40"/>
    </row>
    <row r="41" spans="1:19" x14ac:dyDescent="0.2">
      <c r="A41" t="s">
        <v>90</v>
      </c>
      <c r="B41" t="s">
        <v>91</v>
      </c>
      <c r="C41" s="17" t="s">
        <v>15</v>
      </c>
      <c r="D41" t="s">
        <v>9</v>
      </c>
      <c r="E41">
        <v>2774969</v>
      </c>
      <c r="F41" s="16">
        <f t="shared" si="1"/>
        <v>27749.69</v>
      </c>
      <c r="G41">
        <v>0</v>
      </c>
      <c r="H41">
        <v>0</v>
      </c>
      <c r="I41">
        <v>1262485</v>
      </c>
      <c r="J41">
        <v>0</v>
      </c>
      <c r="K41">
        <v>216415</v>
      </c>
      <c r="L41">
        <v>0</v>
      </c>
      <c r="M41">
        <v>0</v>
      </c>
      <c r="N41">
        <v>0</v>
      </c>
      <c r="O41">
        <v>1296069</v>
      </c>
      <c r="P41">
        <v>0</v>
      </c>
      <c r="S41"/>
    </row>
    <row r="42" spans="1:19" x14ac:dyDescent="0.2">
      <c r="A42" t="s">
        <v>92</v>
      </c>
      <c r="B42" t="s">
        <v>93</v>
      </c>
      <c r="C42" s="17" t="s">
        <v>8</v>
      </c>
      <c r="D42" t="s">
        <v>9</v>
      </c>
      <c r="E42">
        <v>2684037</v>
      </c>
      <c r="F42" s="16">
        <f t="shared" si="1"/>
        <v>26840.37</v>
      </c>
      <c r="G42">
        <v>0</v>
      </c>
      <c r="H42">
        <v>0</v>
      </c>
      <c r="I42">
        <v>0</v>
      </c>
      <c r="J42">
        <v>0</v>
      </c>
      <c r="K42">
        <v>859705</v>
      </c>
      <c r="L42">
        <v>0</v>
      </c>
      <c r="M42">
        <v>1224777</v>
      </c>
      <c r="N42">
        <v>0</v>
      </c>
      <c r="O42">
        <v>599555</v>
      </c>
      <c r="P42">
        <v>0</v>
      </c>
      <c r="S42"/>
    </row>
    <row r="43" spans="1:19" x14ac:dyDescent="0.2">
      <c r="A43" t="s">
        <v>94</v>
      </c>
      <c r="B43" t="s">
        <v>95</v>
      </c>
      <c r="C43" s="17" t="s">
        <v>24</v>
      </c>
      <c r="D43" t="s">
        <v>9</v>
      </c>
      <c r="E43">
        <v>2634700</v>
      </c>
      <c r="F43" s="16">
        <f t="shared" si="1"/>
        <v>26347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2634700</v>
      </c>
      <c r="N43">
        <v>0</v>
      </c>
      <c r="O43">
        <v>0</v>
      </c>
      <c r="P43">
        <v>0</v>
      </c>
      <c r="S43"/>
    </row>
    <row r="44" spans="1:19" x14ac:dyDescent="0.2">
      <c r="A44" t="s">
        <v>96</v>
      </c>
      <c r="B44" t="s">
        <v>97</v>
      </c>
      <c r="C44" s="17" t="s">
        <v>8</v>
      </c>
      <c r="D44" t="s">
        <v>9</v>
      </c>
      <c r="E44">
        <v>2519896</v>
      </c>
      <c r="F44" s="16">
        <f t="shared" si="1"/>
        <v>25198.959999999999</v>
      </c>
      <c r="G44">
        <v>0</v>
      </c>
      <c r="H44">
        <v>0</v>
      </c>
      <c r="I44">
        <v>122928</v>
      </c>
      <c r="J44">
        <v>0</v>
      </c>
      <c r="K44">
        <v>721608</v>
      </c>
      <c r="L44">
        <v>0</v>
      </c>
      <c r="M44">
        <v>665573</v>
      </c>
      <c r="N44">
        <v>0</v>
      </c>
      <c r="O44">
        <v>1009787</v>
      </c>
      <c r="P44">
        <v>0</v>
      </c>
      <c r="S44"/>
    </row>
    <row r="45" spans="1:19" x14ac:dyDescent="0.2">
      <c r="A45" s="12" t="s">
        <v>98</v>
      </c>
      <c r="B45" s="12" t="s">
        <v>99</v>
      </c>
      <c r="C45" s="12" t="s">
        <v>8</v>
      </c>
      <c r="D45" s="12" t="s">
        <v>9</v>
      </c>
      <c r="E45" s="12">
        <v>2447225</v>
      </c>
      <c r="F45" s="12">
        <f t="shared" si="1"/>
        <v>24472.25</v>
      </c>
      <c r="G45">
        <v>0</v>
      </c>
      <c r="H45">
        <v>0</v>
      </c>
      <c r="I45">
        <v>0</v>
      </c>
      <c r="J45">
        <v>0</v>
      </c>
      <c r="K45">
        <v>278300</v>
      </c>
      <c r="L45">
        <v>0</v>
      </c>
      <c r="M45">
        <v>1499999</v>
      </c>
      <c r="N45">
        <v>0</v>
      </c>
      <c r="O45">
        <v>668926</v>
      </c>
      <c r="P45">
        <v>0</v>
      </c>
      <c r="S45"/>
    </row>
    <row r="46" spans="1:19" x14ac:dyDescent="0.2">
      <c r="A46" s="12" t="s">
        <v>100</v>
      </c>
      <c r="B46" s="12" t="s">
        <v>101</v>
      </c>
      <c r="C46" s="18" t="s">
        <v>8</v>
      </c>
      <c r="D46" s="12" t="s">
        <v>9</v>
      </c>
      <c r="E46" s="12">
        <v>2439056</v>
      </c>
      <c r="F46" s="14">
        <f t="shared" si="1"/>
        <v>24390.560000000001</v>
      </c>
      <c r="G46">
        <v>0</v>
      </c>
      <c r="H46">
        <v>0</v>
      </c>
      <c r="I46">
        <v>412573</v>
      </c>
      <c r="J46">
        <v>0</v>
      </c>
      <c r="K46">
        <v>1335050</v>
      </c>
      <c r="L46">
        <v>0</v>
      </c>
      <c r="M46">
        <v>100898</v>
      </c>
      <c r="N46">
        <v>0</v>
      </c>
      <c r="O46">
        <v>590535</v>
      </c>
      <c r="P46">
        <v>0</v>
      </c>
      <c r="S46"/>
    </row>
    <row r="47" spans="1:19" x14ac:dyDescent="0.2">
      <c r="A47" t="s">
        <v>102</v>
      </c>
      <c r="B47" t="s">
        <v>103</v>
      </c>
      <c r="C47" s="17" t="s">
        <v>8</v>
      </c>
      <c r="D47" t="s">
        <v>9</v>
      </c>
      <c r="E47">
        <v>2410612</v>
      </c>
      <c r="F47" s="16">
        <f t="shared" si="1"/>
        <v>24106.12</v>
      </c>
      <c r="G47">
        <v>0</v>
      </c>
      <c r="H47">
        <v>0</v>
      </c>
      <c r="I47">
        <v>49166</v>
      </c>
      <c r="J47">
        <v>0</v>
      </c>
      <c r="K47">
        <v>837330</v>
      </c>
      <c r="L47">
        <v>0</v>
      </c>
      <c r="M47">
        <v>50336</v>
      </c>
      <c r="N47">
        <v>0</v>
      </c>
      <c r="O47">
        <v>1473780</v>
      </c>
      <c r="P47">
        <v>0</v>
      </c>
      <c r="S47"/>
    </row>
    <row r="48" spans="1:19" x14ac:dyDescent="0.2">
      <c r="A48" t="s">
        <v>104</v>
      </c>
      <c r="B48" t="s">
        <v>105</v>
      </c>
      <c r="C48" s="17" t="s">
        <v>8</v>
      </c>
      <c r="D48" t="s">
        <v>9</v>
      </c>
      <c r="E48">
        <v>2349229</v>
      </c>
      <c r="F48" s="16">
        <f t="shared" si="1"/>
        <v>23492.29</v>
      </c>
      <c r="G48">
        <v>0</v>
      </c>
      <c r="H48">
        <v>0</v>
      </c>
      <c r="I48">
        <v>136588</v>
      </c>
      <c r="J48">
        <v>0</v>
      </c>
      <c r="K48">
        <v>0</v>
      </c>
      <c r="L48">
        <v>0</v>
      </c>
      <c r="M48">
        <v>1510977</v>
      </c>
      <c r="N48">
        <v>0</v>
      </c>
      <c r="O48">
        <v>701664</v>
      </c>
      <c r="P48">
        <v>0</v>
      </c>
      <c r="S48"/>
    </row>
    <row r="49" spans="1:25" x14ac:dyDescent="0.2">
      <c r="A49" t="s">
        <v>106</v>
      </c>
      <c r="B49" t="s">
        <v>107</v>
      </c>
      <c r="C49" s="17" t="s">
        <v>8</v>
      </c>
      <c r="D49" t="s">
        <v>9</v>
      </c>
      <c r="E49">
        <v>2338095</v>
      </c>
      <c r="F49" s="16">
        <f t="shared" si="1"/>
        <v>23380.95</v>
      </c>
      <c r="G49">
        <v>0</v>
      </c>
      <c r="H49">
        <v>0</v>
      </c>
      <c r="I49">
        <v>183080</v>
      </c>
      <c r="J49">
        <v>0</v>
      </c>
      <c r="K49">
        <v>434181</v>
      </c>
      <c r="L49">
        <v>0</v>
      </c>
      <c r="M49">
        <v>629649</v>
      </c>
      <c r="N49">
        <v>0</v>
      </c>
      <c r="O49">
        <v>1091185</v>
      </c>
      <c r="P49">
        <v>0</v>
      </c>
      <c r="S49"/>
    </row>
    <row r="50" spans="1:25" x14ac:dyDescent="0.2">
      <c r="A50" t="s">
        <v>108</v>
      </c>
      <c r="B50" t="s">
        <v>109</v>
      </c>
      <c r="C50" s="17" t="s">
        <v>41</v>
      </c>
      <c r="D50" t="s">
        <v>9</v>
      </c>
      <c r="E50">
        <v>2286078</v>
      </c>
      <c r="F50" s="16">
        <f t="shared" si="1"/>
        <v>22860.78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2286078</v>
      </c>
      <c r="N50">
        <v>0</v>
      </c>
      <c r="O50">
        <v>0</v>
      </c>
      <c r="P50">
        <v>0</v>
      </c>
      <c r="S50"/>
    </row>
    <row r="51" spans="1:25" x14ac:dyDescent="0.2">
      <c r="A51" s="12" t="s">
        <v>110</v>
      </c>
      <c r="B51" s="12" t="s">
        <v>111</v>
      </c>
      <c r="C51" s="12" t="s">
        <v>8</v>
      </c>
      <c r="D51" s="12" t="s">
        <v>9</v>
      </c>
      <c r="E51" s="12">
        <v>2266441</v>
      </c>
      <c r="F51" s="12">
        <f t="shared" si="1"/>
        <v>22664.41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2266441</v>
      </c>
      <c r="P51">
        <v>0</v>
      </c>
      <c r="S51"/>
    </row>
    <row r="52" spans="1:25" x14ac:dyDescent="0.2">
      <c r="A52" t="s">
        <v>112</v>
      </c>
      <c r="B52" t="s">
        <v>113</v>
      </c>
      <c r="C52" s="17" t="s">
        <v>8</v>
      </c>
      <c r="D52" t="s">
        <v>9</v>
      </c>
      <c r="E52">
        <v>2265110</v>
      </c>
      <c r="F52" s="16">
        <f t="shared" si="1"/>
        <v>22651.1</v>
      </c>
      <c r="G52">
        <v>0</v>
      </c>
      <c r="H52">
        <v>0</v>
      </c>
      <c r="I52">
        <v>292174</v>
      </c>
      <c r="J52">
        <v>0</v>
      </c>
      <c r="K52">
        <v>774222</v>
      </c>
      <c r="L52">
        <v>0</v>
      </c>
      <c r="M52">
        <v>292174</v>
      </c>
      <c r="N52">
        <v>0</v>
      </c>
      <c r="O52">
        <v>906540</v>
      </c>
      <c r="P52">
        <v>0</v>
      </c>
      <c r="S52"/>
    </row>
    <row r="53" spans="1:25" x14ac:dyDescent="0.2">
      <c r="A53" s="12" t="s">
        <v>114</v>
      </c>
      <c r="B53" s="12" t="s">
        <v>115</v>
      </c>
      <c r="C53" s="18" t="s">
        <v>8</v>
      </c>
      <c r="D53" s="12" t="s">
        <v>9</v>
      </c>
      <c r="E53" s="12">
        <v>2234999</v>
      </c>
      <c r="F53" s="14">
        <f t="shared" si="1"/>
        <v>22349.99</v>
      </c>
      <c r="G53">
        <v>0</v>
      </c>
      <c r="H53">
        <v>0</v>
      </c>
      <c r="I53">
        <v>748333</v>
      </c>
      <c r="J53">
        <v>0</v>
      </c>
      <c r="K53">
        <v>0</v>
      </c>
      <c r="L53">
        <v>0</v>
      </c>
      <c r="M53">
        <v>753333</v>
      </c>
      <c r="N53">
        <v>0</v>
      </c>
      <c r="O53">
        <v>733333</v>
      </c>
      <c r="P53">
        <v>0</v>
      </c>
      <c r="S53"/>
    </row>
    <row r="54" spans="1:25" x14ac:dyDescent="0.2">
      <c r="A54" t="s">
        <v>116</v>
      </c>
      <c r="B54" t="s">
        <v>117</v>
      </c>
      <c r="C54" s="17" t="s">
        <v>8</v>
      </c>
      <c r="D54" t="s">
        <v>9</v>
      </c>
      <c r="E54">
        <v>2221459</v>
      </c>
      <c r="F54" s="16">
        <f t="shared" si="1"/>
        <v>22214.59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43487</v>
      </c>
      <c r="N54">
        <v>0</v>
      </c>
      <c r="O54">
        <v>2177972</v>
      </c>
      <c r="P54">
        <v>0</v>
      </c>
      <c r="S54"/>
    </row>
    <row r="55" spans="1:25" x14ac:dyDescent="0.2">
      <c r="A55" s="12" t="s">
        <v>118</v>
      </c>
      <c r="B55" s="12" t="s">
        <v>119</v>
      </c>
      <c r="C55" s="12" t="s">
        <v>8</v>
      </c>
      <c r="D55" s="12" t="s">
        <v>9</v>
      </c>
      <c r="E55" s="12">
        <v>2125436</v>
      </c>
      <c r="F55" s="12">
        <f t="shared" si="1"/>
        <v>21254.36</v>
      </c>
      <c r="G55">
        <v>0</v>
      </c>
      <c r="H55">
        <v>0</v>
      </c>
      <c r="I55">
        <v>425442</v>
      </c>
      <c r="J55">
        <v>0</v>
      </c>
      <c r="K55">
        <v>905840</v>
      </c>
      <c r="L55">
        <v>0</v>
      </c>
      <c r="M55">
        <v>196051</v>
      </c>
      <c r="N55">
        <v>0</v>
      </c>
      <c r="O55">
        <v>598103</v>
      </c>
      <c r="P55">
        <v>0</v>
      </c>
      <c r="S55"/>
    </row>
    <row r="56" spans="1:25" x14ac:dyDescent="0.2">
      <c r="A56" t="s">
        <v>120</v>
      </c>
      <c r="B56" t="s">
        <v>121</v>
      </c>
      <c r="C56" s="17" t="s">
        <v>15</v>
      </c>
      <c r="D56" t="s">
        <v>9</v>
      </c>
      <c r="E56">
        <v>2105964</v>
      </c>
      <c r="F56" s="16">
        <f t="shared" si="1"/>
        <v>21059.64</v>
      </c>
      <c r="G56">
        <v>0</v>
      </c>
      <c r="H56">
        <v>0</v>
      </c>
      <c r="I56">
        <v>526491</v>
      </c>
      <c r="J56">
        <v>0</v>
      </c>
      <c r="K56">
        <v>526491</v>
      </c>
      <c r="L56">
        <v>0</v>
      </c>
      <c r="M56">
        <v>526491</v>
      </c>
      <c r="N56">
        <v>0</v>
      </c>
      <c r="O56">
        <v>526491</v>
      </c>
      <c r="P56">
        <v>0</v>
      </c>
      <c r="S56"/>
    </row>
    <row r="57" spans="1:25" x14ac:dyDescent="0.2">
      <c r="A57" t="s">
        <v>122</v>
      </c>
      <c r="B57" t="s">
        <v>123</v>
      </c>
      <c r="C57" s="17" t="s">
        <v>8</v>
      </c>
      <c r="D57" t="s">
        <v>9</v>
      </c>
      <c r="E57">
        <v>2036831</v>
      </c>
      <c r="F57" s="16">
        <f t="shared" si="1"/>
        <v>20368.310000000001</v>
      </c>
      <c r="G57">
        <v>0</v>
      </c>
      <c r="H57">
        <v>0</v>
      </c>
      <c r="I57">
        <v>0</v>
      </c>
      <c r="J57">
        <v>0</v>
      </c>
      <c r="K57">
        <v>1797831</v>
      </c>
      <c r="L57">
        <v>0</v>
      </c>
      <c r="M57">
        <v>0</v>
      </c>
      <c r="N57">
        <v>0</v>
      </c>
      <c r="O57">
        <v>239000</v>
      </c>
      <c r="P57">
        <v>0</v>
      </c>
      <c r="S57"/>
    </row>
    <row r="58" spans="1:25" x14ac:dyDescent="0.2">
      <c r="A58" t="s">
        <v>124</v>
      </c>
      <c r="B58" t="s">
        <v>125</v>
      </c>
      <c r="C58" s="17" t="s">
        <v>8</v>
      </c>
      <c r="D58" t="s">
        <v>9</v>
      </c>
      <c r="E58">
        <v>2030139</v>
      </c>
      <c r="F58" s="16">
        <f t="shared" si="1"/>
        <v>20301.39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2030139</v>
      </c>
      <c r="P58">
        <v>0</v>
      </c>
      <c r="S58"/>
      <c r="V58" s="17"/>
      <c r="Y58" s="16"/>
    </row>
    <row r="59" spans="1:25" x14ac:dyDescent="0.2">
      <c r="A59" t="s">
        <v>126</v>
      </c>
      <c r="B59" t="s">
        <v>127</v>
      </c>
      <c r="C59" s="17" t="s">
        <v>8</v>
      </c>
      <c r="D59" t="s">
        <v>9</v>
      </c>
      <c r="E59">
        <v>1893408</v>
      </c>
      <c r="F59" s="16">
        <f t="shared" si="1"/>
        <v>18934.080000000002</v>
      </c>
      <c r="G59">
        <v>0</v>
      </c>
      <c r="H59">
        <v>0</v>
      </c>
      <c r="I59">
        <v>315568</v>
      </c>
      <c r="J59">
        <v>0</v>
      </c>
      <c r="K59">
        <v>631136</v>
      </c>
      <c r="L59">
        <v>0</v>
      </c>
      <c r="M59">
        <v>315568</v>
      </c>
      <c r="N59">
        <v>0</v>
      </c>
      <c r="O59">
        <v>631136</v>
      </c>
      <c r="P59">
        <v>0</v>
      </c>
      <c r="S59"/>
      <c r="V59" s="17"/>
      <c r="Y59" s="16"/>
    </row>
    <row r="60" spans="1:25" x14ac:dyDescent="0.2">
      <c r="A60" t="s">
        <v>128</v>
      </c>
      <c r="B60" t="s">
        <v>129</v>
      </c>
      <c r="C60" s="17" t="s">
        <v>130</v>
      </c>
      <c r="D60" t="s">
        <v>9</v>
      </c>
      <c r="E60">
        <v>1877612</v>
      </c>
      <c r="F60" s="16">
        <f t="shared" si="1"/>
        <v>18776.12</v>
      </c>
      <c r="G60">
        <v>0</v>
      </c>
      <c r="H60">
        <v>0</v>
      </c>
      <c r="I60">
        <v>0</v>
      </c>
      <c r="J60">
        <v>0</v>
      </c>
      <c r="K60">
        <v>128075</v>
      </c>
      <c r="L60">
        <v>0</v>
      </c>
      <c r="M60">
        <v>430822</v>
      </c>
      <c r="N60">
        <v>0</v>
      </c>
      <c r="O60">
        <v>1318715</v>
      </c>
      <c r="P60">
        <v>0</v>
      </c>
      <c r="S60"/>
      <c r="V60" s="17"/>
      <c r="Y60" s="16"/>
    </row>
    <row r="61" spans="1:25" x14ac:dyDescent="0.2">
      <c r="A61" t="s">
        <v>131</v>
      </c>
      <c r="B61" t="s">
        <v>132</v>
      </c>
      <c r="C61" s="17" t="s">
        <v>8</v>
      </c>
      <c r="D61" t="s">
        <v>9</v>
      </c>
      <c r="E61">
        <v>1855238</v>
      </c>
      <c r="F61" s="16">
        <f t="shared" si="1"/>
        <v>18552.38</v>
      </c>
      <c r="G61">
        <v>0</v>
      </c>
      <c r="H61">
        <v>0</v>
      </c>
      <c r="I61">
        <v>375848</v>
      </c>
      <c r="J61">
        <v>0</v>
      </c>
      <c r="K61">
        <v>487697</v>
      </c>
      <c r="L61">
        <v>0</v>
      </c>
      <c r="M61">
        <v>450413</v>
      </c>
      <c r="N61">
        <v>0</v>
      </c>
      <c r="O61">
        <v>541280</v>
      </c>
      <c r="P61">
        <v>0</v>
      </c>
      <c r="S61"/>
      <c r="V61" s="17"/>
      <c r="Y61" s="16"/>
    </row>
    <row r="62" spans="1:25" x14ac:dyDescent="0.2">
      <c r="A62" t="s">
        <v>133</v>
      </c>
      <c r="B62" t="s">
        <v>134</v>
      </c>
      <c r="C62" s="17" t="s">
        <v>8</v>
      </c>
      <c r="D62" t="s">
        <v>9</v>
      </c>
      <c r="E62">
        <v>1800000</v>
      </c>
      <c r="F62" s="16">
        <f t="shared" si="1"/>
        <v>18000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1800000</v>
      </c>
      <c r="P62">
        <v>0</v>
      </c>
      <c r="S62"/>
      <c r="V62" s="17"/>
      <c r="Y62" s="16"/>
    </row>
    <row r="63" spans="1:25" x14ac:dyDescent="0.2">
      <c r="A63" t="s">
        <v>135</v>
      </c>
      <c r="B63" t="s">
        <v>136</v>
      </c>
      <c r="C63" s="17" t="s">
        <v>8</v>
      </c>
      <c r="D63" t="s">
        <v>9</v>
      </c>
      <c r="E63">
        <v>1799875</v>
      </c>
      <c r="F63" s="16">
        <f t="shared" si="1"/>
        <v>17998.75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1799875</v>
      </c>
      <c r="P63">
        <v>0</v>
      </c>
      <c r="S63"/>
    </row>
    <row r="64" spans="1:25" x14ac:dyDescent="0.2">
      <c r="A64" s="12" t="s">
        <v>137</v>
      </c>
      <c r="B64" s="12" t="s">
        <v>138</v>
      </c>
      <c r="C64" s="18" t="s">
        <v>8</v>
      </c>
      <c r="D64" s="12" t="s">
        <v>9</v>
      </c>
      <c r="E64" s="12">
        <v>1777128</v>
      </c>
      <c r="F64" s="14">
        <f t="shared" si="1"/>
        <v>17771.28</v>
      </c>
      <c r="G64">
        <v>0</v>
      </c>
      <c r="H64">
        <v>0</v>
      </c>
      <c r="I64">
        <v>38734</v>
      </c>
      <c r="J64">
        <v>0</v>
      </c>
      <c r="K64">
        <v>584219</v>
      </c>
      <c r="L64">
        <v>0</v>
      </c>
      <c r="M64">
        <v>455414</v>
      </c>
      <c r="N64">
        <v>0</v>
      </c>
      <c r="O64">
        <v>698761</v>
      </c>
      <c r="P64">
        <v>0</v>
      </c>
      <c r="S64"/>
    </row>
    <row r="65" spans="1:19" x14ac:dyDescent="0.2">
      <c r="A65" t="s">
        <v>139</v>
      </c>
      <c r="B65" t="s">
        <v>140</v>
      </c>
      <c r="C65" s="17" t="s">
        <v>8</v>
      </c>
      <c r="D65" t="s">
        <v>9</v>
      </c>
      <c r="E65">
        <v>1754946</v>
      </c>
      <c r="F65" s="16">
        <f t="shared" si="1"/>
        <v>17549.46</v>
      </c>
      <c r="G65">
        <v>0</v>
      </c>
      <c r="H65">
        <v>0</v>
      </c>
      <c r="I65">
        <v>31044</v>
      </c>
      <c r="J65">
        <v>0</v>
      </c>
      <c r="K65">
        <v>1580638</v>
      </c>
      <c r="L65">
        <v>0</v>
      </c>
      <c r="M65">
        <v>36300</v>
      </c>
      <c r="N65">
        <v>0</v>
      </c>
      <c r="O65">
        <v>106964</v>
      </c>
      <c r="P65">
        <v>0</v>
      </c>
      <c r="S65"/>
    </row>
    <row r="66" spans="1:19" x14ac:dyDescent="0.2">
      <c r="A66" t="s">
        <v>141</v>
      </c>
      <c r="B66" t="s">
        <v>142</v>
      </c>
      <c r="C66" s="17" t="s">
        <v>8</v>
      </c>
      <c r="D66" t="s">
        <v>9</v>
      </c>
      <c r="E66">
        <v>1750000</v>
      </c>
      <c r="F66" s="16">
        <f t="shared" si="1"/>
        <v>17500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1750000</v>
      </c>
      <c r="P66">
        <v>0</v>
      </c>
      <c r="S66"/>
    </row>
    <row r="67" spans="1:19" x14ac:dyDescent="0.2">
      <c r="A67" t="s">
        <v>143</v>
      </c>
      <c r="B67" t="s">
        <v>144</v>
      </c>
      <c r="C67" s="17" t="s">
        <v>15</v>
      </c>
      <c r="D67" t="s">
        <v>9</v>
      </c>
      <c r="E67">
        <v>1726912</v>
      </c>
      <c r="F67" s="16">
        <f t="shared" si="1"/>
        <v>17269.12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1452000</v>
      </c>
      <c r="N67">
        <v>0</v>
      </c>
      <c r="O67">
        <v>274912</v>
      </c>
      <c r="P67">
        <v>0</v>
      </c>
      <c r="S67"/>
    </row>
    <row r="68" spans="1:19" x14ac:dyDescent="0.2">
      <c r="A68" s="12" t="s">
        <v>145</v>
      </c>
      <c r="B68" s="12" t="s">
        <v>146</v>
      </c>
      <c r="C68" s="17" t="s">
        <v>8</v>
      </c>
      <c r="D68" t="s">
        <v>9</v>
      </c>
      <c r="E68">
        <v>1704532</v>
      </c>
      <c r="F68" s="12">
        <f t="shared" ref="F68:F99" si="2">E68/100</f>
        <v>17045.32</v>
      </c>
      <c r="G68">
        <v>0</v>
      </c>
      <c r="H68">
        <v>0</v>
      </c>
      <c r="I68">
        <v>59290</v>
      </c>
      <c r="J68">
        <v>0</v>
      </c>
      <c r="K68">
        <v>10033</v>
      </c>
      <c r="L68">
        <v>0</v>
      </c>
      <c r="M68">
        <v>0</v>
      </c>
      <c r="N68">
        <v>0</v>
      </c>
      <c r="O68">
        <v>1635209</v>
      </c>
      <c r="P68">
        <v>0</v>
      </c>
      <c r="S68"/>
    </row>
    <row r="69" spans="1:19" x14ac:dyDescent="0.2">
      <c r="A69" s="12" t="s">
        <v>147</v>
      </c>
      <c r="B69" s="12" t="s">
        <v>148</v>
      </c>
      <c r="C69" s="17" t="s">
        <v>8</v>
      </c>
      <c r="D69" t="s">
        <v>9</v>
      </c>
      <c r="E69">
        <v>1636087</v>
      </c>
      <c r="F69" s="12">
        <f t="shared" si="2"/>
        <v>16360.87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509792</v>
      </c>
      <c r="N69">
        <v>0</v>
      </c>
      <c r="O69">
        <v>1126295</v>
      </c>
      <c r="P69">
        <v>0</v>
      </c>
      <c r="S69"/>
    </row>
    <row r="70" spans="1:19" x14ac:dyDescent="0.2">
      <c r="A70" t="s">
        <v>149</v>
      </c>
      <c r="B70" t="s">
        <v>150</v>
      </c>
      <c r="C70" s="17" t="s">
        <v>15</v>
      </c>
      <c r="D70" t="s">
        <v>9</v>
      </c>
      <c r="E70">
        <v>1626704</v>
      </c>
      <c r="F70" s="16">
        <f t="shared" si="2"/>
        <v>16267.04</v>
      </c>
      <c r="G70">
        <v>0</v>
      </c>
      <c r="H70">
        <v>0</v>
      </c>
      <c r="I70">
        <v>684323</v>
      </c>
      <c r="J70">
        <v>0</v>
      </c>
      <c r="K70">
        <v>0</v>
      </c>
      <c r="L70">
        <v>0</v>
      </c>
      <c r="M70">
        <v>0</v>
      </c>
      <c r="N70">
        <v>0</v>
      </c>
      <c r="O70">
        <v>942381</v>
      </c>
      <c r="P70">
        <v>0</v>
      </c>
      <c r="S70"/>
    </row>
    <row r="71" spans="1:19" x14ac:dyDescent="0.2">
      <c r="A71" s="12" t="s">
        <v>151</v>
      </c>
      <c r="B71" s="12" t="s">
        <v>152</v>
      </c>
      <c r="C71" s="17" t="s">
        <v>8</v>
      </c>
      <c r="D71" t="s">
        <v>9</v>
      </c>
      <c r="E71">
        <v>1601659</v>
      </c>
      <c r="F71" s="12">
        <f t="shared" si="2"/>
        <v>16016.59</v>
      </c>
      <c r="G71">
        <v>0</v>
      </c>
      <c r="H71">
        <v>0</v>
      </c>
      <c r="I71">
        <v>21961</v>
      </c>
      <c r="J71">
        <v>0</v>
      </c>
      <c r="K71">
        <v>580872</v>
      </c>
      <c r="L71">
        <v>0</v>
      </c>
      <c r="M71">
        <v>382016</v>
      </c>
      <c r="N71">
        <v>0</v>
      </c>
      <c r="O71">
        <v>616810</v>
      </c>
      <c r="P71">
        <v>0</v>
      </c>
      <c r="S71"/>
    </row>
    <row r="72" spans="1:19" x14ac:dyDescent="0.2">
      <c r="A72" s="12" t="s">
        <v>153</v>
      </c>
      <c r="B72" s="12" t="s">
        <v>154</v>
      </c>
      <c r="C72" s="17" t="s">
        <v>8</v>
      </c>
      <c r="D72" t="s">
        <v>9</v>
      </c>
      <c r="E72">
        <v>1456801</v>
      </c>
      <c r="F72" s="12">
        <f t="shared" si="2"/>
        <v>14568.01</v>
      </c>
      <c r="G72">
        <v>0</v>
      </c>
      <c r="H72">
        <v>0</v>
      </c>
      <c r="I72">
        <v>217720</v>
      </c>
      <c r="J72">
        <v>0</v>
      </c>
      <c r="K72">
        <v>1123331</v>
      </c>
      <c r="L72">
        <v>0</v>
      </c>
      <c r="M72">
        <v>30000</v>
      </c>
      <c r="N72">
        <v>0</v>
      </c>
      <c r="O72">
        <v>85750</v>
      </c>
      <c r="P72">
        <v>0</v>
      </c>
      <c r="S72"/>
    </row>
    <row r="73" spans="1:19" x14ac:dyDescent="0.2">
      <c r="A73" t="s">
        <v>155</v>
      </c>
      <c r="B73" t="s">
        <v>156</v>
      </c>
      <c r="C73" s="17" t="s">
        <v>8</v>
      </c>
      <c r="D73" t="s">
        <v>9</v>
      </c>
      <c r="E73">
        <v>1432488</v>
      </c>
      <c r="F73" s="16">
        <f t="shared" si="2"/>
        <v>14324.88</v>
      </c>
      <c r="G73">
        <v>0</v>
      </c>
      <c r="H73">
        <v>0</v>
      </c>
      <c r="I73">
        <v>179061</v>
      </c>
      <c r="J73">
        <v>0</v>
      </c>
      <c r="K73">
        <v>716244</v>
      </c>
      <c r="L73">
        <v>0</v>
      </c>
      <c r="M73">
        <v>179061</v>
      </c>
      <c r="N73">
        <v>0</v>
      </c>
      <c r="O73">
        <v>358122</v>
      </c>
      <c r="P73">
        <v>0</v>
      </c>
      <c r="S73"/>
    </row>
    <row r="74" spans="1:19" x14ac:dyDescent="0.2">
      <c r="A74" t="s">
        <v>157</v>
      </c>
      <c r="B74" t="s">
        <v>158</v>
      </c>
      <c r="C74" s="17" t="s">
        <v>159</v>
      </c>
      <c r="D74" t="s">
        <v>9</v>
      </c>
      <c r="E74">
        <v>1420826</v>
      </c>
      <c r="F74" s="16">
        <f t="shared" si="2"/>
        <v>14208.26</v>
      </c>
      <c r="G74">
        <v>0</v>
      </c>
      <c r="H74">
        <v>0</v>
      </c>
      <c r="I74">
        <v>0</v>
      </c>
      <c r="J74">
        <v>0</v>
      </c>
      <c r="K74">
        <v>645830</v>
      </c>
      <c r="L74">
        <v>0</v>
      </c>
      <c r="M74">
        <v>129166</v>
      </c>
      <c r="N74">
        <v>0</v>
      </c>
      <c r="O74">
        <v>645830</v>
      </c>
      <c r="P74">
        <v>0</v>
      </c>
      <c r="S74"/>
    </row>
    <row r="75" spans="1:19" x14ac:dyDescent="0.2">
      <c r="A75" s="12" t="s">
        <v>160</v>
      </c>
      <c r="B75" s="12" t="s">
        <v>161</v>
      </c>
      <c r="C75" s="17" t="s">
        <v>8</v>
      </c>
      <c r="D75" t="s">
        <v>9</v>
      </c>
      <c r="E75">
        <v>1380306</v>
      </c>
      <c r="F75" s="12">
        <f t="shared" si="2"/>
        <v>13803.06</v>
      </c>
      <c r="G75">
        <v>0</v>
      </c>
      <c r="H75">
        <v>0</v>
      </c>
      <c r="I75">
        <v>212803</v>
      </c>
      <c r="J75">
        <v>0</v>
      </c>
      <c r="K75">
        <v>871476</v>
      </c>
      <c r="L75">
        <v>0</v>
      </c>
      <c r="M75">
        <v>212960</v>
      </c>
      <c r="N75">
        <v>0</v>
      </c>
      <c r="O75">
        <v>83067</v>
      </c>
      <c r="P75">
        <v>0</v>
      </c>
      <c r="S75"/>
    </row>
    <row r="76" spans="1:19" x14ac:dyDescent="0.2">
      <c r="A76" s="12" t="s">
        <v>162</v>
      </c>
      <c r="B76" s="12" t="s">
        <v>163</v>
      </c>
      <c r="C76" s="17" t="s">
        <v>8</v>
      </c>
      <c r="D76" t="s">
        <v>9</v>
      </c>
      <c r="E76">
        <v>1334672</v>
      </c>
      <c r="F76" s="12">
        <f t="shared" si="2"/>
        <v>13346.72</v>
      </c>
      <c r="G76">
        <v>0</v>
      </c>
      <c r="H76">
        <v>0</v>
      </c>
      <c r="I76">
        <v>61010</v>
      </c>
      <c r="J76">
        <v>0</v>
      </c>
      <c r="K76">
        <v>381455</v>
      </c>
      <c r="L76">
        <v>0</v>
      </c>
      <c r="M76">
        <v>201307</v>
      </c>
      <c r="N76">
        <v>0</v>
      </c>
      <c r="O76">
        <v>690900</v>
      </c>
      <c r="P76">
        <v>0</v>
      </c>
      <c r="S76"/>
    </row>
    <row r="77" spans="1:19" x14ac:dyDescent="0.2">
      <c r="A77" t="s">
        <v>164</v>
      </c>
      <c r="B77" t="s">
        <v>165</v>
      </c>
      <c r="C77" s="17" t="s">
        <v>8</v>
      </c>
      <c r="D77" t="s">
        <v>9</v>
      </c>
      <c r="E77">
        <v>1329837</v>
      </c>
      <c r="F77" s="16">
        <f t="shared" si="2"/>
        <v>13298.37</v>
      </c>
      <c r="G77">
        <v>0</v>
      </c>
      <c r="H77">
        <v>0</v>
      </c>
      <c r="I77">
        <v>6675</v>
      </c>
      <c r="J77">
        <v>0</v>
      </c>
      <c r="K77">
        <v>1323162</v>
      </c>
      <c r="L77">
        <v>0</v>
      </c>
      <c r="M77">
        <v>0</v>
      </c>
      <c r="N77">
        <v>0</v>
      </c>
      <c r="O77">
        <v>0</v>
      </c>
      <c r="P77">
        <v>0</v>
      </c>
      <c r="S77"/>
    </row>
    <row r="78" spans="1:19" x14ac:dyDescent="0.2">
      <c r="A78" t="s">
        <v>166</v>
      </c>
      <c r="B78" t="s">
        <v>167</v>
      </c>
      <c r="C78" s="17" t="s">
        <v>168</v>
      </c>
      <c r="D78" t="s">
        <v>9</v>
      </c>
      <c r="E78">
        <v>1268981</v>
      </c>
      <c r="F78" s="16">
        <f t="shared" si="2"/>
        <v>12689.81</v>
      </c>
      <c r="G78">
        <v>0</v>
      </c>
      <c r="H78">
        <v>0</v>
      </c>
      <c r="I78">
        <v>0</v>
      </c>
      <c r="J78">
        <v>0</v>
      </c>
      <c r="K78">
        <v>1102001</v>
      </c>
      <c r="L78">
        <v>0</v>
      </c>
      <c r="M78">
        <v>0</v>
      </c>
      <c r="N78">
        <v>0</v>
      </c>
      <c r="O78">
        <v>166980</v>
      </c>
      <c r="P78">
        <v>0</v>
      </c>
      <c r="S78"/>
    </row>
    <row r="79" spans="1:19" x14ac:dyDescent="0.2">
      <c r="A79" t="s">
        <v>169</v>
      </c>
      <c r="B79" t="s">
        <v>170</v>
      </c>
      <c r="C79" s="17" t="s">
        <v>171</v>
      </c>
      <c r="D79" t="s">
        <v>9</v>
      </c>
      <c r="E79">
        <v>1260793</v>
      </c>
      <c r="F79" s="16">
        <f t="shared" si="2"/>
        <v>12607.93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1260793</v>
      </c>
      <c r="P79">
        <v>0</v>
      </c>
      <c r="S79"/>
    </row>
    <row r="80" spans="1:19" x14ac:dyDescent="0.2">
      <c r="A80" s="12" t="s">
        <v>172</v>
      </c>
      <c r="B80" s="12" t="s">
        <v>173</v>
      </c>
      <c r="C80" s="18" t="s">
        <v>8</v>
      </c>
      <c r="D80" s="12" t="s">
        <v>9</v>
      </c>
      <c r="E80" s="12">
        <v>1232143</v>
      </c>
      <c r="F80" s="14">
        <f t="shared" si="2"/>
        <v>12321.43</v>
      </c>
      <c r="G80">
        <v>0</v>
      </c>
      <c r="H80">
        <v>0</v>
      </c>
      <c r="I80">
        <v>0</v>
      </c>
      <c r="J80">
        <v>0</v>
      </c>
      <c r="K80">
        <v>238491</v>
      </c>
      <c r="L80">
        <v>0</v>
      </c>
      <c r="M80">
        <v>38720</v>
      </c>
      <c r="N80">
        <v>0</v>
      </c>
      <c r="O80">
        <v>954932</v>
      </c>
      <c r="P80">
        <v>0</v>
      </c>
      <c r="S80"/>
    </row>
    <row r="81" spans="1:19" x14ac:dyDescent="0.2">
      <c r="A81" t="s">
        <v>174</v>
      </c>
      <c r="B81" t="s">
        <v>175</v>
      </c>
      <c r="C81" s="17" t="s">
        <v>15</v>
      </c>
      <c r="D81" t="s">
        <v>9</v>
      </c>
      <c r="E81">
        <v>1228246</v>
      </c>
      <c r="F81" s="16">
        <f t="shared" si="2"/>
        <v>12282.46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1228246</v>
      </c>
      <c r="P81">
        <v>0</v>
      </c>
      <c r="S81"/>
    </row>
    <row r="82" spans="1:19" x14ac:dyDescent="0.2">
      <c r="A82" t="s">
        <v>176</v>
      </c>
      <c r="B82" t="s">
        <v>177</v>
      </c>
      <c r="C82" s="17" t="s">
        <v>8</v>
      </c>
      <c r="D82" t="s">
        <v>9</v>
      </c>
      <c r="E82">
        <v>1214340</v>
      </c>
      <c r="F82" s="16">
        <f t="shared" si="2"/>
        <v>12143.4</v>
      </c>
      <c r="G82">
        <v>0</v>
      </c>
      <c r="H82">
        <v>0</v>
      </c>
      <c r="I82">
        <v>74367</v>
      </c>
      <c r="J82">
        <v>0</v>
      </c>
      <c r="K82">
        <v>154070</v>
      </c>
      <c r="L82">
        <v>0</v>
      </c>
      <c r="M82">
        <v>135254</v>
      </c>
      <c r="N82">
        <v>0</v>
      </c>
      <c r="O82">
        <v>850649</v>
      </c>
      <c r="P82">
        <v>0</v>
      </c>
      <c r="S82"/>
    </row>
    <row r="83" spans="1:19" x14ac:dyDescent="0.2">
      <c r="A83" s="12" t="s">
        <v>178</v>
      </c>
      <c r="B83" s="12" t="s">
        <v>179</v>
      </c>
      <c r="C83" s="12" t="s">
        <v>8</v>
      </c>
      <c r="D83" s="12" t="s">
        <v>9</v>
      </c>
      <c r="E83" s="12">
        <v>1210015</v>
      </c>
      <c r="F83" s="12">
        <f t="shared" si="2"/>
        <v>12100.15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1210015</v>
      </c>
      <c r="P83">
        <v>0</v>
      </c>
      <c r="S83"/>
    </row>
    <row r="84" spans="1:19" x14ac:dyDescent="0.2">
      <c r="A84" t="s">
        <v>180</v>
      </c>
      <c r="B84" t="s">
        <v>181</v>
      </c>
      <c r="C84" s="17" t="s">
        <v>182</v>
      </c>
      <c r="D84" t="s">
        <v>9</v>
      </c>
      <c r="E84">
        <v>1210000</v>
      </c>
      <c r="F84" s="16">
        <f t="shared" si="2"/>
        <v>12100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1210000</v>
      </c>
      <c r="P84">
        <v>0</v>
      </c>
      <c r="S84"/>
    </row>
    <row r="85" spans="1:19" x14ac:dyDescent="0.2">
      <c r="A85" t="s">
        <v>183</v>
      </c>
      <c r="B85" t="s">
        <v>184</v>
      </c>
      <c r="C85" s="17" t="s">
        <v>8</v>
      </c>
      <c r="D85" t="s">
        <v>9</v>
      </c>
      <c r="E85">
        <v>1209105</v>
      </c>
      <c r="F85" s="16">
        <f t="shared" si="2"/>
        <v>12091.05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1209105</v>
      </c>
      <c r="P85">
        <v>0</v>
      </c>
      <c r="S85"/>
    </row>
    <row r="86" spans="1:19" x14ac:dyDescent="0.2">
      <c r="A86" s="12" t="s">
        <v>185</v>
      </c>
      <c r="B86" s="12" t="s">
        <v>186</v>
      </c>
      <c r="C86" s="17" t="s">
        <v>8</v>
      </c>
      <c r="D86" t="s">
        <v>9</v>
      </c>
      <c r="E86">
        <v>1197739</v>
      </c>
      <c r="F86" s="12">
        <f t="shared" si="2"/>
        <v>11977.39</v>
      </c>
      <c r="G86">
        <v>0</v>
      </c>
      <c r="H86">
        <v>0</v>
      </c>
      <c r="I86">
        <v>3412</v>
      </c>
      <c r="J86">
        <v>0</v>
      </c>
      <c r="K86">
        <v>10851</v>
      </c>
      <c r="L86">
        <v>0</v>
      </c>
      <c r="M86">
        <v>0</v>
      </c>
      <c r="N86">
        <v>0</v>
      </c>
      <c r="O86">
        <v>1183476</v>
      </c>
      <c r="P86">
        <v>0</v>
      </c>
      <c r="S86"/>
    </row>
    <row r="87" spans="1:19" x14ac:dyDescent="0.2">
      <c r="A87" t="s">
        <v>187</v>
      </c>
      <c r="B87" t="s">
        <v>188</v>
      </c>
      <c r="C87" s="17" t="s">
        <v>8</v>
      </c>
      <c r="D87" t="s">
        <v>9</v>
      </c>
      <c r="E87">
        <v>1153735</v>
      </c>
      <c r="F87" s="16">
        <f t="shared" si="2"/>
        <v>11537.35</v>
      </c>
      <c r="G87">
        <v>0</v>
      </c>
      <c r="H87">
        <v>0</v>
      </c>
      <c r="I87">
        <v>0</v>
      </c>
      <c r="J87">
        <v>0</v>
      </c>
      <c r="K87">
        <v>64735</v>
      </c>
      <c r="L87">
        <v>0</v>
      </c>
      <c r="M87">
        <v>0</v>
      </c>
      <c r="N87">
        <v>0</v>
      </c>
      <c r="O87">
        <v>1089000</v>
      </c>
      <c r="P87">
        <v>0</v>
      </c>
      <c r="S87"/>
    </row>
    <row r="88" spans="1:19" x14ac:dyDescent="0.2">
      <c r="A88" t="s">
        <v>189</v>
      </c>
      <c r="B88" t="s">
        <v>190</v>
      </c>
      <c r="C88" s="17" t="s">
        <v>191</v>
      </c>
      <c r="D88" t="s">
        <v>9</v>
      </c>
      <c r="E88">
        <v>1098274</v>
      </c>
      <c r="F88" s="16">
        <f t="shared" si="2"/>
        <v>10982.74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966360</v>
      </c>
      <c r="N88">
        <v>0</v>
      </c>
      <c r="O88">
        <v>131914</v>
      </c>
      <c r="P88">
        <v>0</v>
      </c>
      <c r="S88"/>
    </row>
    <row r="89" spans="1:19" x14ac:dyDescent="0.2">
      <c r="A89" t="s">
        <v>192</v>
      </c>
      <c r="B89" t="s">
        <v>193</v>
      </c>
      <c r="C89" s="17" t="s">
        <v>8</v>
      </c>
      <c r="D89" t="s">
        <v>9</v>
      </c>
      <c r="E89">
        <v>1096674</v>
      </c>
      <c r="F89" s="16">
        <f t="shared" si="2"/>
        <v>10966.74</v>
      </c>
      <c r="G89">
        <v>0</v>
      </c>
      <c r="H89">
        <v>0</v>
      </c>
      <c r="I89">
        <v>2493</v>
      </c>
      <c r="J89">
        <v>0</v>
      </c>
      <c r="K89">
        <v>13625</v>
      </c>
      <c r="L89">
        <v>0</v>
      </c>
      <c r="M89">
        <v>2493</v>
      </c>
      <c r="N89">
        <v>0</v>
      </c>
      <c r="O89">
        <v>1078063</v>
      </c>
      <c r="P89">
        <v>0</v>
      </c>
      <c r="S89"/>
    </row>
    <row r="90" spans="1:19" x14ac:dyDescent="0.2">
      <c r="A90" t="s">
        <v>194</v>
      </c>
      <c r="B90" t="s">
        <v>195</v>
      </c>
      <c r="C90" s="17" t="s">
        <v>8</v>
      </c>
      <c r="D90" t="s">
        <v>9</v>
      </c>
      <c r="E90">
        <v>1007204</v>
      </c>
      <c r="F90" s="16">
        <f t="shared" si="2"/>
        <v>10072.040000000001</v>
      </c>
      <c r="G90">
        <v>0</v>
      </c>
      <c r="H90">
        <v>0</v>
      </c>
      <c r="I90">
        <v>181500</v>
      </c>
      <c r="J90">
        <v>0</v>
      </c>
      <c r="K90">
        <v>825704</v>
      </c>
      <c r="L90">
        <v>0</v>
      </c>
      <c r="M90">
        <v>0</v>
      </c>
      <c r="N90">
        <v>0</v>
      </c>
      <c r="O90">
        <v>0</v>
      </c>
      <c r="P90">
        <v>0</v>
      </c>
      <c r="S90"/>
    </row>
    <row r="91" spans="1:19" x14ac:dyDescent="0.2">
      <c r="A91" s="12" t="s">
        <v>196</v>
      </c>
      <c r="B91" s="12" t="s">
        <v>197</v>
      </c>
      <c r="C91" s="18" t="s">
        <v>8</v>
      </c>
      <c r="D91" s="12" t="s">
        <v>9</v>
      </c>
      <c r="E91" s="12">
        <v>978890</v>
      </c>
      <c r="F91" s="14">
        <f t="shared" si="2"/>
        <v>9788.9</v>
      </c>
      <c r="G91">
        <v>0</v>
      </c>
      <c r="H91">
        <v>0</v>
      </c>
      <c r="I91">
        <v>160325</v>
      </c>
      <c r="J91">
        <v>0</v>
      </c>
      <c r="K91">
        <v>598565</v>
      </c>
      <c r="L91">
        <v>0</v>
      </c>
      <c r="M91">
        <v>0</v>
      </c>
      <c r="N91">
        <v>0</v>
      </c>
      <c r="O91">
        <v>220000</v>
      </c>
      <c r="P91">
        <v>0</v>
      </c>
      <c r="S91"/>
    </row>
    <row r="92" spans="1:19" x14ac:dyDescent="0.2">
      <c r="A92" t="s">
        <v>198</v>
      </c>
      <c r="B92" t="s">
        <v>199</v>
      </c>
      <c r="C92" s="17" t="s">
        <v>8</v>
      </c>
      <c r="D92" t="s">
        <v>9</v>
      </c>
      <c r="E92">
        <v>977196</v>
      </c>
      <c r="F92" s="16">
        <f t="shared" si="2"/>
        <v>9771.9599999999991</v>
      </c>
      <c r="G92">
        <v>0</v>
      </c>
      <c r="H92">
        <v>0</v>
      </c>
      <c r="I92">
        <v>162866</v>
      </c>
      <c r="J92">
        <v>0</v>
      </c>
      <c r="K92">
        <v>325732</v>
      </c>
      <c r="L92">
        <v>0</v>
      </c>
      <c r="M92">
        <v>162866</v>
      </c>
      <c r="N92">
        <v>0</v>
      </c>
      <c r="O92">
        <v>325732</v>
      </c>
      <c r="P92">
        <v>0</v>
      </c>
      <c r="S92"/>
    </row>
    <row r="93" spans="1:19" x14ac:dyDescent="0.2">
      <c r="A93" t="s">
        <v>200</v>
      </c>
      <c r="B93" t="s">
        <v>201</v>
      </c>
      <c r="C93" s="17" t="s">
        <v>15</v>
      </c>
      <c r="D93" t="s">
        <v>9</v>
      </c>
      <c r="E93">
        <v>950000</v>
      </c>
      <c r="F93" s="16">
        <f t="shared" si="2"/>
        <v>9500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950000</v>
      </c>
      <c r="N93">
        <v>0</v>
      </c>
      <c r="O93">
        <v>0</v>
      </c>
      <c r="P93">
        <v>0</v>
      </c>
      <c r="S93"/>
    </row>
    <row r="94" spans="1:19" x14ac:dyDescent="0.2">
      <c r="A94" s="12" t="s">
        <v>202</v>
      </c>
      <c r="B94" s="12" t="s">
        <v>203</v>
      </c>
      <c r="C94" s="17" t="s">
        <v>8</v>
      </c>
      <c r="D94" t="s">
        <v>9</v>
      </c>
      <c r="E94">
        <v>944629</v>
      </c>
      <c r="F94" s="12">
        <f t="shared" si="2"/>
        <v>9446.2900000000009</v>
      </c>
      <c r="G94">
        <v>0</v>
      </c>
      <c r="H94">
        <v>0</v>
      </c>
      <c r="I94">
        <v>99896</v>
      </c>
      <c r="J94">
        <v>0</v>
      </c>
      <c r="K94">
        <v>157396</v>
      </c>
      <c r="L94">
        <v>0</v>
      </c>
      <c r="M94">
        <v>54236</v>
      </c>
      <c r="N94">
        <v>0</v>
      </c>
      <c r="O94">
        <v>633101</v>
      </c>
      <c r="P94">
        <v>0</v>
      </c>
      <c r="S94"/>
    </row>
    <row r="95" spans="1:19" x14ac:dyDescent="0.2">
      <c r="A95" s="12" t="s">
        <v>204</v>
      </c>
      <c r="B95" s="12" t="s">
        <v>205</v>
      </c>
      <c r="C95" s="17" t="s">
        <v>8</v>
      </c>
      <c r="D95" t="s">
        <v>9</v>
      </c>
      <c r="E95">
        <v>944499</v>
      </c>
      <c r="F95" s="12">
        <f t="shared" si="2"/>
        <v>9444.99</v>
      </c>
      <c r="G95">
        <v>0</v>
      </c>
      <c r="H95">
        <v>0</v>
      </c>
      <c r="I95">
        <v>0</v>
      </c>
      <c r="J95">
        <v>0</v>
      </c>
      <c r="K95">
        <v>544500</v>
      </c>
      <c r="L95">
        <v>0</v>
      </c>
      <c r="M95">
        <v>0</v>
      </c>
      <c r="N95">
        <v>0</v>
      </c>
      <c r="O95">
        <v>399999</v>
      </c>
      <c r="P95">
        <v>0</v>
      </c>
      <c r="S95"/>
    </row>
    <row r="96" spans="1:19" x14ac:dyDescent="0.2">
      <c r="A96" s="12" t="s">
        <v>206</v>
      </c>
      <c r="B96" s="12" t="s">
        <v>207</v>
      </c>
      <c r="C96" s="18" t="s">
        <v>8</v>
      </c>
      <c r="D96" s="12" t="s">
        <v>9</v>
      </c>
      <c r="E96" s="12">
        <v>939350</v>
      </c>
      <c r="F96" s="14">
        <f t="shared" si="2"/>
        <v>9393.5</v>
      </c>
      <c r="G96">
        <v>0</v>
      </c>
      <c r="H96">
        <v>0</v>
      </c>
      <c r="I96">
        <v>121484</v>
      </c>
      <c r="J96">
        <v>0</v>
      </c>
      <c r="K96">
        <v>80949</v>
      </c>
      <c r="L96">
        <v>0</v>
      </c>
      <c r="M96">
        <v>52635</v>
      </c>
      <c r="N96">
        <v>0</v>
      </c>
      <c r="O96">
        <v>684282</v>
      </c>
      <c r="P96">
        <v>0</v>
      </c>
      <c r="S96"/>
    </row>
    <row r="97" spans="1:19" x14ac:dyDescent="0.2">
      <c r="A97" t="s">
        <v>208</v>
      </c>
      <c r="B97" t="s">
        <v>209</v>
      </c>
      <c r="C97" s="17" t="s">
        <v>15</v>
      </c>
      <c r="D97" t="s">
        <v>9</v>
      </c>
      <c r="E97">
        <v>936830</v>
      </c>
      <c r="F97" s="16">
        <f t="shared" si="2"/>
        <v>9368.2999999999993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936830</v>
      </c>
      <c r="P97">
        <v>0</v>
      </c>
      <c r="S97"/>
    </row>
    <row r="98" spans="1:19" x14ac:dyDescent="0.2">
      <c r="A98" t="s">
        <v>210</v>
      </c>
      <c r="B98" t="s">
        <v>211</v>
      </c>
      <c r="C98" s="17" t="s">
        <v>8</v>
      </c>
      <c r="D98" t="s">
        <v>9</v>
      </c>
      <c r="E98">
        <v>930000</v>
      </c>
      <c r="F98" s="16">
        <f t="shared" si="2"/>
        <v>9300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930000</v>
      </c>
      <c r="P98">
        <v>0</v>
      </c>
      <c r="S98"/>
    </row>
    <row r="99" spans="1:19" x14ac:dyDescent="0.2">
      <c r="A99" t="s">
        <v>212</v>
      </c>
      <c r="B99" t="s">
        <v>213</v>
      </c>
      <c r="C99" s="17" t="s">
        <v>8</v>
      </c>
      <c r="D99" t="s">
        <v>9</v>
      </c>
      <c r="E99">
        <v>923064</v>
      </c>
      <c r="F99" s="16">
        <f t="shared" si="2"/>
        <v>9230.64</v>
      </c>
      <c r="G99">
        <v>0</v>
      </c>
      <c r="H99">
        <v>0</v>
      </c>
      <c r="I99">
        <v>673063</v>
      </c>
      <c r="J99">
        <v>0</v>
      </c>
      <c r="K99">
        <v>0</v>
      </c>
      <c r="L99">
        <v>0</v>
      </c>
      <c r="M99">
        <v>0</v>
      </c>
      <c r="N99">
        <v>0</v>
      </c>
      <c r="O99">
        <v>250001</v>
      </c>
      <c r="P99">
        <v>0</v>
      </c>
      <c r="S99"/>
    </row>
    <row r="100" spans="1:19" x14ac:dyDescent="0.2">
      <c r="A100" t="s">
        <v>214</v>
      </c>
      <c r="B100" t="s">
        <v>215</v>
      </c>
      <c r="C100" s="17" t="s">
        <v>8</v>
      </c>
      <c r="D100" t="s">
        <v>9</v>
      </c>
      <c r="E100">
        <v>917882</v>
      </c>
      <c r="F100" s="16">
        <f t="shared" ref="F100:F131" si="3">E100/100</f>
        <v>9178.82</v>
      </c>
      <c r="G100">
        <v>0</v>
      </c>
      <c r="H100">
        <v>0</v>
      </c>
      <c r="I100">
        <v>0</v>
      </c>
      <c r="J100">
        <v>0</v>
      </c>
      <c r="K100">
        <v>242000</v>
      </c>
      <c r="L100">
        <v>0</v>
      </c>
      <c r="M100">
        <v>0</v>
      </c>
      <c r="N100">
        <v>0</v>
      </c>
      <c r="O100">
        <v>675882</v>
      </c>
      <c r="P100">
        <v>0</v>
      </c>
      <c r="S100"/>
    </row>
    <row r="101" spans="1:19" x14ac:dyDescent="0.2">
      <c r="A101" t="s">
        <v>216</v>
      </c>
      <c r="B101" t="s">
        <v>217</v>
      </c>
      <c r="C101" s="17" t="s">
        <v>218</v>
      </c>
      <c r="D101" t="s">
        <v>9</v>
      </c>
      <c r="E101">
        <v>908072</v>
      </c>
      <c r="F101" s="16">
        <f t="shared" si="3"/>
        <v>9080.7199999999993</v>
      </c>
      <c r="G101">
        <v>0</v>
      </c>
      <c r="H101">
        <v>0</v>
      </c>
      <c r="I101">
        <v>116081</v>
      </c>
      <c r="J101">
        <v>0</v>
      </c>
      <c r="K101">
        <v>270679</v>
      </c>
      <c r="L101">
        <v>0</v>
      </c>
      <c r="M101">
        <v>76254</v>
      </c>
      <c r="N101">
        <v>0</v>
      </c>
      <c r="O101">
        <v>445058</v>
      </c>
      <c r="P101">
        <v>0</v>
      </c>
      <c r="S101"/>
    </row>
    <row r="102" spans="1:19" x14ac:dyDescent="0.2">
      <c r="A102" t="s">
        <v>219</v>
      </c>
      <c r="B102" t="s">
        <v>220</v>
      </c>
      <c r="C102" s="17" t="s">
        <v>8</v>
      </c>
      <c r="D102" t="s">
        <v>9</v>
      </c>
      <c r="E102">
        <v>891130</v>
      </c>
      <c r="F102" s="16">
        <f t="shared" si="3"/>
        <v>8911.2999999999993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891130</v>
      </c>
      <c r="N102">
        <v>0</v>
      </c>
      <c r="O102">
        <v>0</v>
      </c>
      <c r="P102">
        <v>0</v>
      </c>
      <c r="S102"/>
    </row>
    <row r="103" spans="1:19" x14ac:dyDescent="0.2">
      <c r="A103" t="s">
        <v>221</v>
      </c>
      <c r="B103" t="s">
        <v>222</v>
      </c>
      <c r="C103" s="17" t="s">
        <v>168</v>
      </c>
      <c r="D103" t="s">
        <v>9</v>
      </c>
      <c r="E103">
        <v>865150</v>
      </c>
      <c r="F103" s="16">
        <f t="shared" si="3"/>
        <v>8651.5</v>
      </c>
      <c r="G103">
        <v>0</v>
      </c>
      <c r="H103">
        <v>0</v>
      </c>
      <c r="I103">
        <v>0</v>
      </c>
      <c r="J103">
        <v>0</v>
      </c>
      <c r="K103">
        <v>284350</v>
      </c>
      <c r="L103">
        <v>0</v>
      </c>
      <c r="M103">
        <v>0</v>
      </c>
      <c r="N103">
        <v>0</v>
      </c>
      <c r="O103">
        <v>580800</v>
      </c>
      <c r="P103">
        <v>0</v>
      </c>
      <c r="S103"/>
    </row>
    <row r="104" spans="1:19" x14ac:dyDescent="0.2">
      <c r="A104" t="s">
        <v>223</v>
      </c>
      <c r="B104" t="s">
        <v>224</v>
      </c>
      <c r="C104" s="17" t="s">
        <v>8</v>
      </c>
      <c r="D104" t="s">
        <v>9</v>
      </c>
      <c r="E104">
        <v>861399</v>
      </c>
      <c r="F104" s="16">
        <f t="shared" si="3"/>
        <v>8613.99</v>
      </c>
      <c r="G104">
        <v>0</v>
      </c>
      <c r="H104">
        <v>0</v>
      </c>
      <c r="I104">
        <v>0</v>
      </c>
      <c r="J104">
        <v>0</v>
      </c>
      <c r="K104">
        <v>127050</v>
      </c>
      <c r="L104">
        <v>0</v>
      </c>
      <c r="M104">
        <v>326095</v>
      </c>
      <c r="N104">
        <v>0</v>
      </c>
      <c r="O104">
        <v>408254</v>
      </c>
      <c r="P104">
        <v>0</v>
      </c>
      <c r="S104"/>
    </row>
    <row r="105" spans="1:19" x14ac:dyDescent="0.2">
      <c r="A105" s="12" t="s">
        <v>225</v>
      </c>
      <c r="B105" s="12" t="s">
        <v>226</v>
      </c>
      <c r="C105" s="18" t="s">
        <v>8</v>
      </c>
      <c r="D105" s="12" t="s">
        <v>9</v>
      </c>
      <c r="E105" s="12">
        <v>857890</v>
      </c>
      <c r="F105" s="14">
        <f t="shared" si="3"/>
        <v>8578.9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857890</v>
      </c>
      <c r="P105">
        <v>0</v>
      </c>
      <c r="S105"/>
    </row>
    <row r="106" spans="1:19" x14ac:dyDescent="0.2">
      <c r="A106" t="s">
        <v>227</v>
      </c>
      <c r="B106" t="s">
        <v>228</v>
      </c>
      <c r="C106" s="17" t="s">
        <v>15</v>
      </c>
      <c r="D106" t="s">
        <v>9</v>
      </c>
      <c r="E106">
        <v>857434</v>
      </c>
      <c r="F106" s="16">
        <f t="shared" si="3"/>
        <v>8574.34</v>
      </c>
      <c r="G106">
        <v>0</v>
      </c>
      <c r="H106">
        <v>0</v>
      </c>
      <c r="I106">
        <v>0</v>
      </c>
      <c r="J106">
        <v>0</v>
      </c>
      <c r="K106">
        <v>404107</v>
      </c>
      <c r="L106">
        <v>0</v>
      </c>
      <c r="M106">
        <v>64576</v>
      </c>
      <c r="N106">
        <v>0</v>
      </c>
      <c r="O106">
        <v>388751</v>
      </c>
      <c r="P106">
        <v>0</v>
      </c>
      <c r="S106"/>
    </row>
    <row r="107" spans="1:19" x14ac:dyDescent="0.2">
      <c r="A107" t="s">
        <v>229</v>
      </c>
      <c r="B107" t="s">
        <v>230</v>
      </c>
      <c r="C107" s="17" t="s">
        <v>8</v>
      </c>
      <c r="D107" t="s">
        <v>9</v>
      </c>
      <c r="E107">
        <v>856305</v>
      </c>
      <c r="F107" s="16">
        <f t="shared" si="3"/>
        <v>8563.0499999999993</v>
      </c>
      <c r="G107">
        <v>0</v>
      </c>
      <c r="H107">
        <v>0</v>
      </c>
      <c r="I107">
        <v>169411</v>
      </c>
      <c r="J107">
        <v>0</v>
      </c>
      <c r="K107">
        <v>169412</v>
      </c>
      <c r="L107">
        <v>0</v>
      </c>
      <c r="M107">
        <v>169411</v>
      </c>
      <c r="N107">
        <v>0</v>
      </c>
      <c r="O107">
        <v>348071</v>
      </c>
      <c r="P107">
        <v>0</v>
      </c>
      <c r="S107"/>
    </row>
    <row r="108" spans="1:19" x14ac:dyDescent="0.2">
      <c r="A108" s="12" t="s">
        <v>231</v>
      </c>
      <c r="B108" s="12" t="s">
        <v>232</v>
      </c>
      <c r="C108" s="17" t="s">
        <v>8</v>
      </c>
      <c r="D108" t="s">
        <v>9</v>
      </c>
      <c r="E108">
        <v>843138</v>
      </c>
      <c r="F108" s="12">
        <f t="shared" si="3"/>
        <v>8431.3799999999992</v>
      </c>
      <c r="G108">
        <v>0</v>
      </c>
      <c r="H108">
        <v>0</v>
      </c>
      <c r="I108">
        <v>0</v>
      </c>
      <c r="J108">
        <v>0</v>
      </c>
      <c r="K108">
        <v>192390</v>
      </c>
      <c r="L108">
        <v>0</v>
      </c>
      <c r="M108">
        <v>446288</v>
      </c>
      <c r="N108">
        <v>0</v>
      </c>
      <c r="O108">
        <v>204460</v>
      </c>
      <c r="P108">
        <v>0</v>
      </c>
      <c r="S108"/>
    </row>
    <row r="109" spans="1:19" x14ac:dyDescent="0.2">
      <c r="A109" t="s">
        <v>233</v>
      </c>
      <c r="B109" t="s">
        <v>234</v>
      </c>
      <c r="C109" s="17" t="s">
        <v>8</v>
      </c>
      <c r="D109" t="s">
        <v>9</v>
      </c>
      <c r="E109">
        <v>840000</v>
      </c>
      <c r="F109" s="16">
        <f t="shared" si="3"/>
        <v>8400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198000</v>
      </c>
      <c r="N109">
        <v>0</v>
      </c>
      <c r="O109">
        <v>642000</v>
      </c>
      <c r="P109">
        <v>0</v>
      </c>
      <c r="S109"/>
    </row>
    <row r="110" spans="1:19" x14ac:dyDescent="0.2">
      <c r="A110" t="s">
        <v>235</v>
      </c>
      <c r="B110" t="s">
        <v>236</v>
      </c>
      <c r="C110" s="17" t="s">
        <v>15</v>
      </c>
      <c r="D110" t="s">
        <v>9</v>
      </c>
      <c r="E110">
        <v>797789</v>
      </c>
      <c r="F110" s="16">
        <f t="shared" si="3"/>
        <v>7977.89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797789</v>
      </c>
      <c r="P110">
        <v>0</v>
      </c>
      <c r="S110"/>
    </row>
    <row r="111" spans="1:19" x14ac:dyDescent="0.2">
      <c r="A111" t="s">
        <v>237</v>
      </c>
      <c r="B111" t="s">
        <v>238</v>
      </c>
      <c r="C111" s="17" t="s">
        <v>168</v>
      </c>
      <c r="D111" t="s">
        <v>9</v>
      </c>
      <c r="E111">
        <v>796180</v>
      </c>
      <c r="F111" s="16">
        <f t="shared" si="3"/>
        <v>7961.8</v>
      </c>
      <c r="G111">
        <v>0</v>
      </c>
      <c r="H111">
        <v>0</v>
      </c>
      <c r="I111">
        <v>0</v>
      </c>
      <c r="J111">
        <v>0</v>
      </c>
      <c r="K111">
        <v>191180</v>
      </c>
      <c r="L111">
        <v>0</v>
      </c>
      <c r="M111">
        <v>85305</v>
      </c>
      <c r="N111">
        <v>0</v>
      </c>
      <c r="O111">
        <v>519695</v>
      </c>
      <c r="P111">
        <v>0</v>
      </c>
      <c r="S111"/>
    </row>
    <row r="112" spans="1:19" x14ac:dyDescent="0.2">
      <c r="A112" t="s">
        <v>239</v>
      </c>
      <c r="B112" t="s">
        <v>240</v>
      </c>
      <c r="C112" s="17" t="s">
        <v>8</v>
      </c>
      <c r="D112" t="s">
        <v>9</v>
      </c>
      <c r="E112">
        <v>785900</v>
      </c>
      <c r="F112" s="16">
        <f t="shared" si="3"/>
        <v>7859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785900</v>
      </c>
      <c r="P112">
        <v>0</v>
      </c>
      <c r="S112"/>
    </row>
    <row r="113" spans="1:19" x14ac:dyDescent="0.2">
      <c r="A113" s="12" t="s">
        <v>241</v>
      </c>
      <c r="B113" s="12" t="s">
        <v>242</v>
      </c>
      <c r="C113" s="17" t="s">
        <v>8</v>
      </c>
      <c r="D113" t="s">
        <v>9</v>
      </c>
      <c r="E113">
        <v>782819</v>
      </c>
      <c r="F113" s="12">
        <f t="shared" si="3"/>
        <v>7828.19</v>
      </c>
      <c r="G113">
        <v>0</v>
      </c>
      <c r="H113">
        <v>0</v>
      </c>
      <c r="I113">
        <v>29889</v>
      </c>
      <c r="J113">
        <v>0</v>
      </c>
      <c r="K113">
        <v>220017</v>
      </c>
      <c r="L113">
        <v>0</v>
      </c>
      <c r="M113">
        <v>118726</v>
      </c>
      <c r="N113">
        <v>0</v>
      </c>
      <c r="O113">
        <v>414187</v>
      </c>
      <c r="P113">
        <v>0</v>
      </c>
      <c r="S113"/>
    </row>
    <row r="114" spans="1:19" x14ac:dyDescent="0.2">
      <c r="A114" t="s">
        <v>243</v>
      </c>
      <c r="B114" t="s">
        <v>244</v>
      </c>
      <c r="C114" s="17" t="s">
        <v>15</v>
      </c>
      <c r="D114" t="s">
        <v>9</v>
      </c>
      <c r="E114">
        <v>777099</v>
      </c>
      <c r="F114" s="16">
        <f t="shared" si="3"/>
        <v>7770.99</v>
      </c>
      <c r="G114">
        <v>0</v>
      </c>
      <c r="H114">
        <v>0</v>
      </c>
      <c r="I114">
        <v>564381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212718</v>
      </c>
      <c r="P114">
        <v>0</v>
      </c>
      <c r="S114"/>
    </row>
    <row r="115" spans="1:19" x14ac:dyDescent="0.2">
      <c r="A115" s="12" t="s">
        <v>245</v>
      </c>
      <c r="B115" s="12" t="s">
        <v>246</v>
      </c>
      <c r="C115" s="17" t="s">
        <v>8</v>
      </c>
      <c r="D115" t="s">
        <v>9</v>
      </c>
      <c r="E115">
        <v>773179</v>
      </c>
      <c r="F115" s="12">
        <f t="shared" si="3"/>
        <v>7731.79</v>
      </c>
      <c r="G115">
        <v>0</v>
      </c>
      <c r="H115">
        <v>0</v>
      </c>
      <c r="I115">
        <v>31781</v>
      </c>
      <c r="J115">
        <v>0</v>
      </c>
      <c r="K115">
        <v>318956</v>
      </c>
      <c r="L115">
        <v>0</v>
      </c>
      <c r="M115">
        <v>59325</v>
      </c>
      <c r="N115">
        <v>0</v>
      </c>
      <c r="O115">
        <v>363117</v>
      </c>
      <c r="P115">
        <v>0</v>
      </c>
      <c r="S115"/>
    </row>
    <row r="116" spans="1:19" x14ac:dyDescent="0.2">
      <c r="A116" t="s">
        <v>247</v>
      </c>
      <c r="B116" t="s">
        <v>248</v>
      </c>
      <c r="C116" s="17" t="s">
        <v>168</v>
      </c>
      <c r="D116" t="s">
        <v>9</v>
      </c>
      <c r="E116">
        <v>752441</v>
      </c>
      <c r="F116" s="16">
        <f t="shared" si="3"/>
        <v>7524.41</v>
      </c>
      <c r="G116">
        <v>0</v>
      </c>
      <c r="H116">
        <v>0</v>
      </c>
      <c r="I116">
        <v>0</v>
      </c>
      <c r="J116">
        <v>0</v>
      </c>
      <c r="K116">
        <v>481936</v>
      </c>
      <c r="L116">
        <v>0</v>
      </c>
      <c r="M116">
        <v>0</v>
      </c>
      <c r="N116">
        <v>0</v>
      </c>
      <c r="O116">
        <v>270505</v>
      </c>
      <c r="P116">
        <v>0</v>
      </c>
      <c r="S116"/>
    </row>
    <row r="117" spans="1:19" x14ac:dyDescent="0.2">
      <c r="A117" t="s">
        <v>249</v>
      </c>
      <c r="B117" t="s">
        <v>250</v>
      </c>
      <c r="C117" s="17" t="s">
        <v>8</v>
      </c>
      <c r="D117" t="s">
        <v>9</v>
      </c>
      <c r="E117">
        <v>726480</v>
      </c>
      <c r="F117" s="16">
        <f t="shared" si="3"/>
        <v>7264.8</v>
      </c>
      <c r="G117">
        <v>0</v>
      </c>
      <c r="H117">
        <v>0</v>
      </c>
      <c r="I117">
        <v>100800</v>
      </c>
      <c r="J117">
        <v>0</v>
      </c>
      <c r="K117">
        <v>350130</v>
      </c>
      <c r="L117">
        <v>0</v>
      </c>
      <c r="M117">
        <v>0</v>
      </c>
      <c r="N117">
        <v>0</v>
      </c>
      <c r="O117">
        <v>275550</v>
      </c>
      <c r="P117">
        <v>0</v>
      </c>
      <c r="S117"/>
    </row>
    <row r="118" spans="1:19" x14ac:dyDescent="0.2">
      <c r="A118" s="12" t="s">
        <v>251</v>
      </c>
      <c r="B118" s="12" t="s">
        <v>252</v>
      </c>
      <c r="C118" s="17" t="s">
        <v>8</v>
      </c>
      <c r="D118" t="s">
        <v>9</v>
      </c>
      <c r="E118">
        <v>718500</v>
      </c>
      <c r="F118" s="12">
        <f t="shared" si="3"/>
        <v>7185</v>
      </c>
      <c r="G118">
        <v>0</v>
      </c>
      <c r="H118">
        <v>0</v>
      </c>
      <c r="I118">
        <v>0</v>
      </c>
      <c r="J118">
        <v>0</v>
      </c>
      <c r="K118">
        <v>192500</v>
      </c>
      <c r="L118">
        <v>0</v>
      </c>
      <c r="M118">
        <v>301000</v>
      </c>
      <c r="N118">
        <v>0</v>
      </c>
      <c r="O118">
        <v>225000</v>
      </c>
      <c r="P118">
        <v>0</v>
      </c>
      <c r="S118"/>
    </row>
    <row r="119" spans="1:19" x14ac:dyDescent="0.2">
      <c r="A119" s="12" t="s">
        <v>253</v>
      </c>
      <c r="B119" s="12" t="s">
        <v>254</v>
      </c>
      <c r="C119" s="17" t="s">
        <v>8</v>
      </c>
      <c r="D119" t="s">
        <v>9</v>
      </c>
      <c r="E119">
        <v>704193</v>
      </c>
      <c r="F119" s="12">
        <f t="shared" si="3"/>
        <v>7041.93</v>
      </c>
      <c r="G119">
        <v>0</v>
      </c>
      <c r="H119">
        <v>0</v>
      </c>
      <c r="I119">
        <v>18999</v>
      </c>
      <c r="J119">
        <v>0</v>
      </c>
      <c r="K119">
        <v>14000</v>
      </c>
      <c r="L119">
        <v>0</v>
      </c>
      <c r="M119">
        <v>0</v>
      </c>
      <c r="N119">
        <v>0</v>
      </c>
      <c r="O119">
        <v>671194</v>
      </c>
      <c r="P119">
        <v>0</v>
      </c>
      <c r="S119"/>
    </row>
    <row r="120" spans="1:19" x14ac:dyDescent="0.2">
      <c r="A120" t="s">
        <v>255</v>
      </c>
      <c r="B120" t="s">
        <v>256</v>
      </c>
      <c r="C120" s="17" t="s">
        <v>8</v>
      </c>
      <c r="D120" t="s">
        <v>9</v>
      </c>
      <c r="E120">
        <v>692604</v>
      </c>
      <c r="F120" s="16">
        <f t="shared" si="3"/>
        <v>6926.04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29040</v>
      </c>
      <c r="N120">
        <v>0</v>
      </c>
      <c r="O120">
        <v>663564</v>
      </c>
      <c r="P120">
        <v>0</v>
      </c>
      <c r="S120"/>
    </row>
    <row r="121" spans="1:19" x14ac:dyDescent="0.2">
      <c r="A121" t="s">
        <v>257</v>
      </c>
      <c r="B121" t="s">
        <v>258</v>
      </c>
      <c r="C121" s="17" t="s">
        <v>8</v>
      </c>
      <c r="D121" t="s">
        <v>9</v>
      </c>
      <c r="E121">
        <v>670851</v>
      </c>
      <c r="F121" s="16">
        <f t="shared" si="3"/>
        <v>6708.51</v>
      </c>
      <c r="G121">
        <v>0</v>
      </c>
      <c r="H121">
        <v>0</v>
      </c>
      <c r="I121">
        <v>197815</v>
      </c>
      <c r="J121">
        <v>0</v>
      </c>
      <c r="K121">
        <v>42889</v>
      </c>
      <c r="L121">
        <v>0</v>
      </c>
      <c r="M121">
        <v>232696</v>
      </c>
      <c r="N121">
        <v>0</v>
      </c>
      <c r="O121">
        <v>197451</v>
      </c>
      <c r="P121">
        <v>0</v>
      </c>
      <c r="S121"/>
    </row>
    <row r="122" spans="1:19" x14ac:dyDescent="0.2">
      <c r="A122" t="s">
        <v>259</v>
      </c>
      <c r="B122" t="s">
        <v>260</v>
      </c>
      <c r="C122" s="17" t="s">
        <v>8</v>
      </c>
      <c r="D122" t="s">
        <v>9</v>
      </c>
      <c r="E122">
        <v>665500</v>
      </c>
      <c r="F122" s="16">
        <f t="shared" si="3"/>
        <v>6655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665500</v>
      </c>
      <c r="P122">
        <v>0</v>
      </c>
      <c r="S122"/>
    </row>
    <row r="123" spans="1:19" x14ac:dyDescent="0.2">
      <c r="A123" s="12" t="s">
        <v>261</v>
      </c>
      <c r="B123" s="12" t="s">
        <v>262</v>
      </c>
      <c r="C123" s="18" t="s">
        <v>8</v>
      </c>
      <c r="D123" s="12" t="s">
        <v>9</v>
      </c>
      <c r="E123" s="12">
        <v>656305</v>
      </c>
      <c r="F123" s="14">
        <f t="shared" si="3"/>
        <v>6563.05</v>
      </c>
      <c r="G123">
        <v>0</v>
      </c>
      <c r="H123">
        <v>0</v>
      </c>
      <c r="I123">
        <v>183799</v>
      </c>
      <c r="J123">
        <v>0</v>
      </c>
      <c r="K123">
        <v>62316</v>
      </c>
      <c r="L123">
        <v>0</v>
      </c>
      <c r="M123">
        <v>66066</v>
      </c>
      <c r="N123">
        <v>0</v>
      </c>
      <c r="O123">
        <v>344124</v>
      </c>
      <c r="P123">
        <v>0</v>
      </c>
      <c r="S123"/>
    </row>
    <row r="124" spans="1:19" x14ac:dyDescent="0.2">
      <c r="A124" t="s">
        <v>263</v>
      </c>
      <c r="B124" t="s">
        <v>264</v>
      </c>
      <c r="C124" s="17" t="s">
        <v>24</v>
      </c>
      <c r="D124" t="s">
        <v>9</v>
      </c>
      <c r="E124">
        <v>650000</v>
      </c>
      <c r="F124" s="16">
        <f t="shared" si="3"/>
        <v>6500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650000</v>
      </c>
      <c r="P124">
        <v>0</v>
      </c>
      <c r="S124"/>
    </row>
    <row r="125" spans="1:19" x14ac:dyDescent="0.2">
      <c r="A125" t="s">
        <v>265</v>
      </c>
      <c r="B125" t="s">
        <v>266</v>
      </c>
      <c r="C125" s="17" t="s">
        <v>8</v>
      </c>
      <c r="D125" t="s">
        <v>9</v>
      </c>
      <c r="E125">
        <v>648794</v>
      </c>
      <c r="F125" s="16">
        <f t="shared" si="3"/>
        <v>6487.94</v>
      </c>
      <c r="G125">
        <v>0</v>
      </c>
      <c r="H125">
        <v>0</v>
      </c>
      <c r="I125">
        <v>0</v>
      </c>
      <c r="J125">
        <v>0</v>
      </c>
      <c r="K125">
        <v>398180</v>
      </c>
      <c r="L125">
        <v>0</v>
      </c>
      <c r="M125">
        <v>250614</v>
      </c>
      <c r="N125">
        <v>0</v>
      </c>
      <c r="O125">
        <v>0</v>
      </c>
      <c r="P125">
        <v>0</v>
      </c>
      <c r="S125"/>
    </row>
    <row r="126" spans="1:19" x14ac:dyDescent="0.2">
      <c r="A126" t="s">
        <v>267</v>
      </c>
      <c r="B126" t="s">
        <v>268</v>
      </c>
      <c r="C126" s="17" t="s">
        <v>269</v>
      </c>
      <c r="D126" t="s">
        <v>9</v>
      </c>
      <c r="E126">
        <v>629200</v>
      </c>
      <c r="F126" s="16">
        <f t="shared" si="3"/>
        <v>6292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629200</v>
      </c>
      <c r="P126">
        <v>0</v>
      </c>
      <c r="S126"/>
    </row>
    <row r="127" spans="1:19" x14ac:dyDescent="0.2">
      <c r="A127" t="s">
        <v>270</v>
      </c>
      <c r="B127" t="s">
        <v>271</v>
      </c>
      <c r="C127" s="17" t="s">
        <v>272</v>
      </c>
      <c r="D127" t="s">
        <v>9</v>
      </c>
      <c r="E127">
        <v>619526</v>
      </c>
      <c r="F127" s="16">
        <f t="shared" si="3"/>
        <v>6195.26</v>
      </c>
      <c r="G127">
        <v>0</v>
      </c>
      <c r="H127">
        <v>0</v>
      </c>
      <c r="I127">
        <v>132468</v>
      </c>
      <c r="J127">
        <v>0</v>
      </c>
      <c r="K127">
        <v>108203</v>
      </c>
      <c r="L127">
        <v>0</v>
      </c>
      <c r="M127">
        <v>103135</v>
      </c>
      <c r="N127">
        <v>0</v>
      </c>
      <c r="O127">
        <v>275720</v>
      </c>
      <c r="P127">
        <v>0</v>
      </c>
      <c r="S127"/>
    </row>
    <row r="128" spans="1:19" x14ac:dyDescent="0.2">
      <c r="A128" t="s">
        <v>273</v>
      </c>
      <c r="B128" t="s">
        <v>274</v>
      </c>
      <c r="C128" s="17" t="s">
        <v>15</v>
      </c>
      <c r="D128" t="s">
        <v>9</v>
      </c>
      <c r="E128">
        <v>598950</v>
      </c>
      <c r="F128" s="16">
        <f t="shared" si="3"/>
        <v>5989.5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598950</v>
      </c>
      <c r="P128">
        <v>0</v>
      </c>
      <c r="S128"/>
    </row>
    <row r="129" spans="1:19" x14ac:dyDescent="0.2">
      <c r="A129" s="12" t="s">
        <v>275</v>
      </c>
      <c r="B129" s="12" t="s">
        <v>276</v>
      </c>
      <c r="C129" s="17" t="s">
        <v>8</v>
      </c>
      <c r="D129" t="s">
        <v>9</v>
      </c>
      <c r="E129">
        <v>586501</v>
      </c>
      <c r="F129" s="12">
        <f t="shared" si="3"/>
        <v>5865.01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586501</v>
      </c>
      <c r="P129">
        <v>0</v>
      </c>
      <c r="S129"/>
    </row>
    <row r="130" spans="1:19" x14ac:dyDescent="0.2">
      <c r="A130" t="s">
        <v>277</v>
      </c>
      <c r="B130" t="s">
        <v>278</v>
      </c>
      <c r="C130" s="17" t="s">
        <v>15</v>
      </c>
      <c r="D130" t="s">
        <v>9</v>
      </c>
      <c r="E130">
        <v>586162</v>
      </c>
      <c r="F130" s="16">
        <f t="shared" si="3"/>
        <v>5861.62</v>
      </c>
      <c r="G130">
        <v>0</v>
      </c>
      <c r="H130">
        <v>0</v>
      </c>
      <c r="I130">
        <v>109657</v>
      </c>
      <c r="J130">
        <v>0</v>
      </c>
      <c r="K130">
        <v>192787</v>
      </c>
      <c r="L130">
        <v>0</v>
      </c>
      <c r="M130">
        <v>105767</v>
      </c>
      <c r="N130">
        <v>0</v>
      </c>
      <c r="O130">
        <v>177951</v>
      </c>
      <c r="P130">
        <v>0</v>
      </c>
      <c r="S130"/>
    </row>
    <row r="131" spans="1:19" x14ac:dyDescent="0.2">
      <c r="A131" t="s">
        <v>279</v>
      </c>
      <c r="B131" t="s">
        <v>280</v>
      </c>
      <c r="C131" s="17" t="s">
        <v>8</v>
      </c>
      <c r="D131" t="s">
        <v>9</v>
      </c>
      <c r="E131">
        <v>580800</v>
      </c>
      <c r="F131" s="16">
        <f t="shared" si="3"/>
        <v>5808</v>
      </c>
      <c r="G131">
        <v>0</v>
      </c>
      <c r="H131">
        <v>0</v>
      </c>
      <c r="I131">
        <v>0</v>
      </c>
      <c r="J131">
        <v>0</v>
      </c>
      <c r="K131">
        <v>580800</v>
      </c>
      <c r="L131">
        <v>0</v>
      </c>
      <c r="M131">
        <v>0</v>
      </c>
      <c r="N131">
        <v>0</v>
      </c>
      <c r="O131">
        <v>0</v>
      </c>
      <c r="P131">
        <v>0</v>
      </c>
      <c r="S131"/>
    </row>
    <row r="132" spans="1:19" x14ac:dyDescent="0.2">
      <c r="A132" t="s">
        <v>281</v>
      </c>
      <c r="B132" t="s">
        <v>282</v>
      </c>
      <c r="C132" s="17" t="s">
        <v>15</v>
      </c>
      <c r="D132" t="s">
        <v>9</v>
      </c>
      <c r="E132">
        <v>578910</v>
      </c>
      <c r="F132" s="16">
        <f t="shared" ref="F132:F163" si="4">E132/100</f>
        <v>5789.1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578910</v>
      </c>
      <c r="P132">
        <v>0</v>
      </c>
      <c r="S132"/>
    </row>
    <row r="133" spans="1:19" x14ac:dyDescent="0.2">
      <c r="A133" s="12" t="s">
        <v>283</v>
      </c>
      <c r="B133" s="12" t="s">
        <v>284</v>
      </c>
      <c r="C133" s="18" t="s">
        <v>8</v>
      </c>
      <c r="D133" s="12" t="s">
        <v>9</v>
      </c>
      <c r="E133" s="12">
        <v>578446</v>
      </c>
      <c r="F133" s="14">
        <f t="shared" si="4"/>
        <v>5784.46</v>
      </c>
      <c r="G133">
        <v>0</v>
      </c>
      <c r="H133">
        <v>0</v>
      </c>
      <c r="I133">
        <v>33372</v>
      </c>
      <c r="J133">
        <v>0</v>
      </c>
      <c r="K133">
        <v>149239</v>
      </c>
      <c r="L133">
        <v>0</v>
      </c>
      <c r="M133">
        <v>246235</v>
      </c>
      <c r="N133">
        <v>0</v>
      </c>
      <c r="O133">
        <v>149600</v>
      </c>
      <c r="P133">
        <v>0</v>
      </c>
      <c r="S133"/>
    </row>
    <row r="134" spans="1:19" x14ac:dyDescent="0.2">
      <c r="A134" t="s">
        <v>285</v>
      </c>
      <c r="B134" t="s">
        <v>286</v>
      </c>
      <c r="C134" s="17" t="s">
        <v>15</v>
      </c>
      <c r="D134" t="s">
        <v>9</v>
      </c>
      <c r="E134">
        <v>575437</v>
      </c>
      <c r="F134" s="16">
        <f t="shared" si="4"/>
        <v>5754.37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353925</v>
      </c>
      <c r="N134">
        <v>0</v>
      </c>
      <c r="O134">
        <v>221512</v>
      </c>
      <c r="P134">
        <v>0</v>
      </c>
      <c r="S134"/>
    </row>
    <row r="135" spans="1:19" x14ac:dyDescent="0.2">
      <c r="A135" t="s">
        <v>287</v>
      </c>
      <c r="B135" t="s">
        <v>288</v>
      </c>
      <c r="C135" s="17" t="s">
        <v>15</v>
      </c>
      <c r="D135" t="s">
        <v>9</v>
      </c>
      <c r="E135">
        <v>573961</v>
      </c>
      <c r="F135" s="16">
        <f t="shared" si="4"/>
        <v>5739.61</v>
      </c>
      <c r="G135">
        <v>0</v>
      </c>
      <c r="H135">
        <v>0</v>
      </c>
      <c r="I135">
        <v>166151</v>
      </c>
      <c r="J135">
        <v>0</v>
      </c>
      <c r="K135">
        <v>72104</v>
      </c>
      <c r="L135">
        <v>0</v>
      </c>
      <c r="M135">
        <v>0</v>
      </c>
      <c r="N135">
        <v>0</v>
      </c>
      <c r="O135">
        <v>335706</v>
      </c>
      <c r="P135">
        <v>0</v>
      </c>
      <c r="S135"/>
    </row>
    <row r="136" spans="1:19" x14ac:dyDescent="0.2">
      <c r="A136" t="s">
        <v>289</v>
      </c>
      <c r="B136" t="s">
        <v>290</v>
      </c>
      <c r="C136" s="17" t="s">
        <v>272</v>
      </c>
      <c r="D136" t="s">
        <v>9</v>
      </c>
      <c r="E136">
        <v>555243</v>
      </c>
      <c r="F136" s="16">
        <f t="shared" si="4"/>
        <v>5552.43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555243</v>
      </c>
      <c r="P136">
        <v>0</v>
      </c>
      <c r="S136"/>
    </row>
    <row r="137" spans="1:19" x14ac:dyDescent="0.2">
      <c r="A137" t="s">
        <v>291</v>
      </c>
      <c r="B137" t="s">
        <v>292</v>
      </c>
      <c r="C137" s="17" t="s">
        <v>8</v>
      </c>
      <c r="D137" t="s">
        <v>9</v>
      </c>
      <c r="E137">
        <v>546234</v>
      </c>
      <c r="F137" s="16">
        <f t="shared" si="4"/>
        <v>5462.34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546234</v>
      </c>
      <c r="N137">
        <v>0</v>
      </c>
      <c r="O137">
        <v>0</v>
      </c>
      <c r="P137">
        <v>0</v>
      </c>
      <c r="S137"/>
    </row>
    <row r="138" spans="1:19" x14ac:dyDescent="0.2">
      <c r="A138" t="s">
        <v>293</v>
      </c>
      <c r="B138" t="s">
        <v>294</v>
      </c>
      <c r="C138" s="17" t="s">
        <v>8</v>
      </c>
      <c r="D138" t="s">
        <v>9</v>
      </c>
      <c r="E138">
        <v>544000</v>
      </c>
      <c r="F138" s="16">
        <f t="shared" si="4"/>
        <v>5440</v>
      </c>
      <c r="G138">
        <v>0</v>
      </c>
      <c r="H138">
        <v>0</v>
      </c>
      <c r="I138">
        <v>60000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484000</v>
      </c>
      <c r="P138">
        <v>0</v>
      </c>
      <c r="S138"/>
    </row>
    <row r="139" spans="1:19" x14ac:dyDescent="0.2">
      <c r="A139" s="12" t="s">
        <v>295</v>
      </c>
      <c r="B139" s="12" t="s">
        <v>296</v>
      </c>
      <c r="C139" s="17" t="s">
        <v>8</v>
      </c>
      <c r="D139" t="s">
        <v>9</v>
      </c>
      <c r="E139">
        <v>543048</v>
      </c>
      <c r="F139" s="12">
        <f t="shared" si="4"/>
        <v>5430.48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543048</v>
      </c>
      <c r="N139">
        <v>0</v>
      </c>
      <c r="O139">
        <v>0</v>
      </c>
      <c r="P139">
        <v>0</v>
      </c>
      <c r="S139"/>
    </row>
    <row r="140" spans="1:19" x14ac:dyDescent="0.2">
      <c r="A140" t="s">
        <v>297</v>
      </c>
      <c r="B140" t="s">
        <v>298</v>
      </c>
      <c r="C140" s="17" t="s">
        <v>24</v>
      </c>
      <c r="D140" t="s">
        <v>9</v>
      </c>
      <c r="E140">
        <v>542785</v>
      </c>
      <c r="F140" s="16">
        <f t="shared" si="4"/>
        <v>5427.85</v>
      </c>
      <c r="G140">
        <v>0</v>
      </c>
      <c r="H140">
        <v>0</v>
      </c>
      <c r="I140">
        <v>116460</v>
      </c>
      <c r="J140">
        <v>0</v>
      </c>
      <c r="K140">
        <v>211555</v>
      </c>
      <c r="L140">
        <v>0</v>
      </c>
      <c r="M140">
        <v>0</v>
      </c>
      <c r="N140">
        <v>0</v>
      </c>
      <c r="O140">
        <v>214770</v>
      </c>
      <c r="P140">
        <v>0</v>
      </c>
      <c r="S140"/>
    </row>
    <row r="141" spans="1:19" x14ac:dyDescent="0.2">
      <c r="A141" s="12" t="s">
        <v>299</v>
      </c>
      <c r="B141" s="12" t="s">
        <v>300</v>
      </c>
      <c r="C141" s="17" t="s">
        <v>8</v>
      </c>
      <c r="D141" t="s">
        <v>9</v>
      </c>
      <c r="E141">
        <v>540219</v>
      </c>
      <c r="F141" s="12">
        <f t="shared" si="4"/>
        <v>5402.19</v>
      </c>
      <c r="G141">
        <v>0</v>
      </c>
      <c r="H141">
        <v>0</v>
      </c>
      <c r="I141">
        <v>89374</v>
      </c>
      <c r="J141">
        <v>0</v>
      </c>
      <c r="K141">
        <v>99955</v>
      </c>
      <c r="L141">
        <v>0</v>
      </c>
      <c r="M141">
        <v>50080</v>
      </c>
      <c r="N141">
        <v>0</v>
      </c>
      <c r="O141">
        <v>300810</v>
      </c>
      <c r="P141">
        <v>0</v>
      </c>
      <c r="S141"/>
    </row>
    <row r="142" spans="1:19" x14ac:dyDescent="0.2">
      <c r="A142" t="s">
        <v>301</v>
      </c>
      <c r="B142" t="s">
        <v>302</v>
      </c>
      <c r="C142" s="17" t="s">
        <v>8</v>
      </c>
      <c r="D142" t="s">
        <v>9</v>
      </c>
      <c r="E142">
        <v>528468</v>
      </c>
      <c r="F142" s="16">
        <f t="shared" si="4"/>
        <v>5284.68</v>
      </c>
      <c r="G142">
        <v>0</v>
      </c>
      <c r="H142">
        <v>0</v>
      </c>
      <c r="I142">
        <v>0</v>
      </c>
      <c r="J142">
        <v>0</v>
      </c>
      <c r="K142">
        <v>528468</v>
      </c>
      <c r="L142">
        <v>0</v>
      </c>
      <c r="M142">
        <v>0</v>
      </c>
      <c r="N142">
        <v>0</v>
      </c>
      <c r="O142">
        <v>0</v>
      </c>
      <c r="P142">
        <v>0</v>
      </c>
      <c r="S142"/>
    </row>
    <row r="143" spans="1:19" x14ac:dyDescent="0.2">
      <c r="A143" s="12" t="s">
        <v>303</v>
      </c>
      <c r="B143" s="12" t="s">
        <v>304</v>
      </c>
      <c r="C143" s="17" t="s">
        <v>8</v>
      </c>
      <c r="D143" t="s">
        <v>9</v>
      </c>
      <c r="E143">
        <v>522796</v>
      </c>
      <c r="F143" s="12">
        <f t="shared" si="4"/>
        <v>5227.96</v>
      </c>
      <c r="G143">
        <v>0</v>
      </c>
      <c r="H143">
        <v>0</v>
      </c>
      <c r="I143">
        <v>0</v>
      </c>
      <c r="J143">
        <v>0</v>
      </c>
      <c r="K143">
        <v>71189</v>
      </c>
      <c r="L143">
        <v>0</v>
      </c>
      <c r="M143">
        <v>98857</v>
      </c>
      <c r="N143">
        <v>0</v>
      </c>
      <c r="O143">
        <v>352750</v>
      </c>
      <c r="P143">
        <v>0</v>
      </c>
      <c r="S143"/>
    </row>
    <row r="144" spans="1:19" x14ac:dyDescent="0.2">
      <c r="A144" s="12" t="s">
        <v>305</v>
      </c>
      <c r="B144" s="12" t="s">
        <v>306</v>
      </c>
      <c r="C144" s="18" t="s">
        <v>8</v>
      </c>
      <c r="D144" s="12" t="s">
        <v>9</v>
      </c>
      <c r="E144" s="12">
        <v>517155</v>
      </c>
      <c r="F144" s="14">
        <f t="shared" si="4"/>
        <v>5171.55</v>
      </c>
      <c r="G144">
        <v>0</v>
      </c>
      <c r="H144">
        <v>0</v>
      </c>
      <c r="I144">
        <v>0</v>
      </c>
      <c r="J144">
        <v>0</v>
      </c>
      <c r="K144">
        <v>73992</v>
      </c>
      <c r="L144">
        <v>0</v>
      </c>
      <c r="M144">
        <v>13613</v>
      </c>
      <c r="N144">
        <v>0</v>
      </c>
      <c r="O144">
        <v>429550</v>
      </c>
      <c r="P144">
        <v>0</v>
      </c>
      <c r="S144"/>
    </row>
    <row r="145" spans="1:19" x14ac:dyDescent="0.2">
      <c r="A145" t="s">
        <v>307</v>
      </c>
      <c r="B145" t="s">
        <v>308</v>
      </c>
      <c r="C145" s="17" t="s">
        <v>8</v>
      </c>
      <c r="D145" t="s">
        <v>9</v>
      </c>
      <c r="E145">
        <v>501153</v>
      </c>
      <c r="F145" s="16">
        <f t="shared" si="4"/>
        <v>5011.53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441258</v>
      </c>
      <c r="N145">
        <v>0</v>
      </c>
      <c r="O145">
        <v>59895</v>
      </c>
      <c r="P145">
        <v>0</v>
      </c>
      <c r="S145"/>
    </row>
    <row r="146" spans="1:19" x14ac:dyDescent="0.2">
      <c r="A146" s="12" t="s">
        <v>309</v>
      </c>
      <c r="B146" s="12" t="s">
        <v>310</v>
      </c>
      <c r="C146" s="17" t="s">
        <v>8</v>
      </c>
      <c r="D146" t="s">
        <v>9</v>
      </c>
      <c r="E146">
        <v>500000</v>
      </c>
      <c r="F146" s="12">
        <f t="shared" si="4"/>
        <v>5000</v>
      </c>
      <c r="G146">
        <v>0</v>
      </c>
      <c r="H146">
        <v>0</v>
      </c>
      <c r="I146">
        <v>80000</v>
      </c>
      <c r="J146">
        <v>0</v>
      </c>
      <c r="K146">
        <v>370000</v>
      </c>
      <c r="L146">
        <v>0</v>
      </c>
      <c r="M146">
        <v>35000</v>
      </c>
      <c r="N146">
        <v>0</v>
      </c>
      <c r="O146">
        <v>15000</v>
      </c>
      <c r="P146">
        <v>0</v>
      </c>
      <c r="S146"/>
    </row>
    <row r="147" spans="1:19" x14ac:dyDescent="0.2">
      <c r="A147" s="12" t="s">
        <v>311</v>
      </c>
      <c r="B147" s="12" t="s">
        <v>312</v>
      </c>
      <c r="C147" s="18" t="s">
        <v>8</v>
      </c>
      <c r="D147" s="12" t="s">
        <v>9</v>
      </c>
      <c r="E147" s="12">
        <v>473185</v>
      </c>
      <c r="F147" s="14">
        <f t="shared" si="4"/>
        <v>4731.8500000000004</v>
      </c>
      <c r="G147">
        <v>0</v>
      </c>
      <c r="H147">
        <v>0</v>
      </c>
      <c r="I147">
        <v>138099</v>
      </c>
      <c r="J147">
        <v>0</v>
      </c>
      <c r="K147">
        <v>50714</v>
      </c>
      <c r="L147">
        <v>0</v>
      </c>
      <c r="M147">
        <v>12163</v>
      </c>
      <c r="N147">
        <v>0</v>
      </c>
      <c r="O147">
        <v>272209</v>
      </c>
      <c r="P147">
        <v>0</v>
      </c>
      <c r="S147"/>
    </row>
    <row r="148" spans="1:19" x14ac:dyDescent="0.2">
      <c r="A148" t="s">
        <v>313</v>
      </c>
      <c r="B148" t="s">
        <v>314</v>
      </c>
      <c r="C148" s="17" t="s">
        <v>315</v>
      </c>
      <c r="D148" t="s">
        <v>9</v>
      </c>
      <c r="E148">
        <v>471900</v>
      </c>
      <c r="F148" s="16">
        <f t="shared" si="4"/>
        <v>4719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471900</v>
      </c>
      <c r="N148">
        <v>0</v>
      </c>
      <c r="O148">
        <v>0</v>
      </c>
      <c r="P148">
        <v>0</v>
      </c>
      <c r="S148"/>
    </row>
    <row r="149" spans="1:19" x14ac:dyDescent="0.2">
      <c r="A149" t="s">
        <v>316</v>
      </c>
      <c r="B149" t="s">
        <v>317</v>
      </c>
      <c r="C149" s="17" t="s">
        <v>8</v>
      </c>
      <c r="D149" t="s">
        <v>9</v>
      </c>
      <c r="E149">
        <v>470690</v>
      </c>
      <c r="F149" s="16">
        <f t="shared" si="4"/>
        <v>4706.8999999999996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470690</v>
      </c>
      <c r="P149">
        <v>0</v>
      </c>
      <c r="S149"/>
    </row>
    <row r="150" spans="1:19" x14ac:dyDescent="0.2">
      <c r="A150" s="12" t="s">
        <v>318</v>
      </c>
      <c r="B150" s="12" t="s">
        <v>319</v>
      </c>
      <c r="C150" s="18" t="s">
        <v>8</v>
      </c>
      <c r="D150" s="12" t="s">
        <v>9</v>
      </c>
      <c r="E150" s="12">
        <v>470000</v>
      </c>
      <c r="F150" s="14">
        <f t="shared" si="4"/>
        <v>4700</v>
      </c>
      <c r="G150">
        <v>0</v>
      </c>
      <c r="H150">
        <v>0</v>
      </c>
      <c r="I150">
        <v>0</v>
      </c>
      <c r="J150">
        <v>0</v>
      </c>
      <c r="K150">
        <v>470000</v>
      </c>
      <c r="L150">
        <v>0</v>
      </c>
      <c r="M150">
        <v>0</v>
      </c>
      <c r="N150">
        <v>0</v>
      </c>
      <c r="O150">
        <v>0</v>
      </c>
      <c r="P150">
        <v>0</v>
      </c>
      <c r="S150"/>
    </row>
    <row r="151" spans="1:19" x14ac:dyDescent="0.2">
      <c r="A151" s="12" t="s">
        <v>320</v>
      </c>
      <c r="B151" s="12" t="s">
        <v>321</v>
      </c>
      <c r="C151" s="18" t="s">
        <v>8</v>
      </c>
      <c r="D151" s="12" t="s">
        <v>9</v>
      </c>
      <c r="E151" s="12">
        <v>461010</v>
      </c>
      <c r="F151" s="14">
        <f t="shared" si="4"/>
        <v>4610.1000000000004</v>
      </c>
      <c r="G151">
        <v>0</v>
      </c>
      <c r="H151">
        <v>0</v>
      </c>
      <c r="I151">
        <v>35937</v>
      </c>
      <c r="J151">
        <v>0</v>
      </c>
      <c r="K151">
        <v>425073</v>
      </c>
      <c r="L151">
        <v>0</v>
      </c>
      <c r="M151">
        <v>0</v>
      </c>
      <c r="N151">
        <v>0</v>
      </c>
      <c r="O151">
        <v>0</v>
      </c>
      <c r="P151">
        <v>0</v>
      </c>
      <c r="S151"/>
    </row>
    <row r="152" spans="1:19" x14ac:dyDescent="0.2">
      <c r="A152" s="12" t="s">
        <v>322</v>
      </c>
      <c r="B152" s="12" t="s">
        <v>323</v>
      </c>
      <c r="C152" s="18" t="s">
        <v>8</v>
      </c>
      <c r="D152" s="12" t="s">
        <v>9</v>
      </c>
      <c r="E152" s="12">
        <v>450000</v>
      </c>
      <c r="F152" s="14">
        <f t="shared" si="4"/>
        <v>4500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150000</v>
      </c>
      <c r="N152">
        <v>0</v>
      </c>
      <c r="O152">
        <v>300000</v>
      </c>
      <c r="P152">
        <v>0</v>
      </c>
      <c r="S152"/>
    </row>
    <row r="153" spans="1:19" x14ac:dyDescent="0.2">
      <c r="A153" t="s">
        <v>324</v>
      </c>
      <c r="B153" t="s">
        <v>325</v>
      </c>
      <c r="C153" s="17" t="s">
        <v>315</v>
      </c>
      <c r="D153" t="s">
        <v>9</v>
      </c>
      <c r="E153">
        <v>445925</v>
      </c>
      <c r="F153" s="16">
        <f t="shared" si="4"/>
        <v>4459.25</v>
      </c>
      <c r="G153">
        <v>0</v>
      </c>
      <c r="H153">
        <v>0</v>
      </c>
      <c r="I153">
        <v>0</v>
      </c>
      <c r="J153">
        <v>0</v>
      </c>
      <c r="K153">
        <v>51652</v>
      </c>
      <c r="L153">
        <v>0</v>
      </c>
      <c r="M153">
        <v>0</v>
      </c>
      <c r="N153">
        <v>0</v>
      </c>
      <c r="O153">
        <v>394273</v>
      </c>
      <c r="P153">
        <v>0</v>
      </c>
      <c r="S153"/>
    </row>
    <row r="154" spans="1:19" x14ac:dyDescent="0.2">
      <c r="A154" s="12" t="s">
        <v>326</v>
      </c>
      <c r="B154" s="12" t="s">
        <v>327</v>
      </c>
      <c r="C154" s="18" t="s">
        <v>8</v>
      </c>
      <c r="D154" s="12" t="s">
        <v>9</v>
      </c>
      <c r="E154" s="12">
        <v>441597</v>
      </c>
      <c r="F154" s="14">
        <f t="shared" si="4"/>
        <v>4415.97</v>
      </c>
      <c r="G154">
        <v>0</v>
      </c>
      <c r="H154">
        <v>0</v>
      </c>
      <c r="I154">
        <v>87120</v>
      </c>
      <c r="J154">
        <v>0</v>
      </c>
      <c r="K154">
        <v>94485</v>
      </c>
      <c r="L154">
        <v>0</v>
      </c>
      <c r="M154">
        <v>30675</v>
      </c>
      <c r="N154">
        <v>0</v>
      </c>
      <c r="O154">
        <v>229317</v>
      </c>
      <c r="P154">
        <v>0</v>
      </c>
      <c r="S154"/>
    </row>
    <row r="155" spans="1:19" x14ac:dyDescent="0.2">
      <c r="A155" s="12" t="s">
        <v>328</v>
      </c>
      <c r="B155" s="12" t="s">
        <v>329</v>
      </c>
      <c r="C155" s="18" t="s">
        <v>8</v>
      </c>
      <c r="D155" s="12" t="s">
        <v>9</v>
      </c>
      <c r="E155" s="12">
        <v>437269</v>
      </c>
      <c r="F155" s="14">
        <f t="shared" si="4"/>
        <v>4372.6899999999996</v>
      </c>
      <c r="G155">
        <v>0</v>
      </c>
      <c r="H155">
        <v>0</v>
      </c>
      <c r="I155">
        <v>66067</v>
      </c>
      <c r="J155">
        <v>0</v>
      </c>
      <c r="K155">
        <v>182986</v>
      </c>
      <c r="L155">
        <v>0</v>
      </c>
      <c r="M155">
        <v>45922</v>
      </c>
      <c r="N155">
        <v>0</v>
      </c>
      <c r="O155">
        <v>142294</v>
      </c>
      <c r="P155">
        <v>0</v>
      </c>
      <c r="S155"/>
    </row>
    <row r="156" spans="1:19" x14ac:dyDescent="0.2">
      <c r="A156" t="s">
        <v>330</v>
      </c>
      <c r="B156" t="s">
        <v>331</v>
      </c>
      <c r="C156" s="17" t="s">
        <v>168</v>
      </c>
      <c r="D156" t="s">
        <v>9</v>
      </c>
      <c r="E156">
        <v>432080</v>
      </c>
      <c r="F156" s="16">
        <f t="shared" si="4"/>
        <v>4320.8</v>
      </c>
      <c r="G156">
        <v>0</v>
      </c>
      <c r="H156">
        <v>0</v>
      </c>
      <c r="I156">
        <v>0</v>
      </c>
      <c r="J156">
        <v>0</v>
      </c>
      <c r="K156">
        <v>432080</v>
      </c>
      <c r="L156">
        <v>0</v>
      </c>
      <c r="M156">
        <v>0</v>
      </c>
      <c r="N156">
        <v>0</v>
      </c>
      <c r="O156">
        <v>0</v>
      </c>
      <c r="P156">
        <v>0</v>
      </c>
      <c r="S156"/>
    </row>
    <row r="157" spans="1:19" x14ac:dyDescent="0.2">
      <c r="A157" t="s">
        <v>332</v>
      </c>
      <c r="B157" t="s">
        <v>333</v>
      </c>
      <c r="C157" s="17" t="s">
        <v>8</v>
      </c>
      <c r="D157" t="s">
        <v>9</v>
      </c>
      <c r="E157">
        <v>428340</v>
      </c>
      <c r="F157" s="16">
        <f t="shared" si="4"/>
        <v>4283.3999999999996</v>
      </c>
      <c r="G157">
        <v>0</v>
      </c>
      <c r="H157">
        <v>0</v>
      </c>
      <c r="I157">
        <v>0</v>
      </c>
      <c r="J157">
        <v>0</v>
      </c>
      <c r="K157">
        <v>338800</v>
      </c>
      <c r="L157">
        <v>0</v>
      </c>
      <c r="M157">
        <v>0</v>
      </c>
      <c r="N157">
        <v>0</v>
      </c>
      <c r="O157">
        <v>89540</v>
      </c>
      <c r="P157">
        <v>0</v>
      </c>
      <c r="S157"/>
    </row>
    <row r="158" spans="1:19" x14ac:dyDescent="0.2">
      <c r="A158" t="s">
        <v>334</v>
      </c>
      <c r="B158" t="s">
        <v>335</v>
      </c>
      <c r="C158" s="17" t="s">
        <v>8</v>
      </c>
      <c r="D158" t="s">
        <v>9</v>
      </c>
      <c r="E158">
        <v>427515</v>
      </c>
      <c r="F158" s="16">
        <f t="shared" si="4"/>
        <v>4275.1499999999996</v>
      </c>
      <c r="G158">
        <v>0</v>
      </c>
      <c r="H158">
        <v>0</v>
      </c>
      <c r="I158">
        <v>0</v>
      </c>
      <c r="J158">
        <v>0</v>
      </c>
      <c r="K158">
        <v>188084</v>
      </c>
      <c r="L158">
        <v>0</v>
      </c>
      <c r="M158">
        <v>77300</v>
      </c>
      <c r="N158">
        <v>0</v>
      </c>
      <c r="O158">
        <v>162131</v>
      </c>
      <c r="P158">
        <v>0</v>
      </c>
      <c r="S158"/>
    </row>
    <row r="159" spans="1:19" x14ac:dyDescent="0.2">
      <c r="A159" t="s">
        <v>336</v>
      </c>
      <c r="B159" t="s">
        <v>337</v>
      </c>
      <c r="C159" s="17" t="s">
        <v>8</v>
      </c>
      <c r="D159" t="s">
        <v>9</v>
      </c>
      <c r="E159">
        <v>419265</v>
      </c>
      <c r="F159" s="16">
        <f t="shared" si="4"/>
        <v>4192.6499999999996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419265</v>
      </c>
      <c r="P159">
        <v>0</v>
      </c>
      <c r="S159"/>
    </row>
    <row r="160" spans="1:19" x14ac:dyDescent="0.2">
      <c r="A160" t="s">
        <v>338</v>
      </c>
      <c r="B160" t="s">
        <v>339</v>
      </c>
      <c r="C160" s="17" t="s">
        <v>15</v>
      </c>
      <c r="D160" t="s">
        <v>9</v>
      </c>
      <c r="E160">
        <v>408224</v>
      </c>
      <c r="F160" s="16">
        <f t="shared" si="4"/>
        <v>4082.24</v>
      </c>
      <c r="G160">
        <v>0</v>
      </c>
      <c r="H160">
        <v>0</v>
      </c>
      <c r="I160">
        <v>0</v>
      </c>
      <c r="J160">
        <v>0</v>
      </c>
      <c r="K160">
        <v>96372</v>
      </c>
      <c r="L160">
        <v>0</v>
      </c>
      <c r="M160">
        <v>0</v>
      </c>
      <c r="N160">
        <v>0</v>
      </c>
      <c r="O160">
        <v>311852</v>
      </c>
      <c r="P160">
        <v>0</v>
      </c>
      <c r="S160"/>
    </row>
    <row r="161" spans="1:19" x14ac:dyDescent="0.2">
      <c r="A161" t="s">
        <v>340</v>
      </c>
      <c r="B161" t="s">
        <v>341</v>
      </c>
      <c r="C161" s="17" t="s">
        <v>8</v>
      </c>
      <c r="D161" t="s">
        <v>9</v>
      </c>
      <c r="E161">
        <v>388773</v>
      </c>
      <c r="F161" s="16">
        <f t="shared" si="4"/>
        <v>3887.73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388773</v>
      </c>
      <c r="P161">
        <v>0</v>
      </c>
      <c r="S161"/>
    </row>
    <row r="162" spans="1:19" x14ac:dyDescent="0.2">
      <c r="A162" s="12" t="s">
        <v>342</v>
      </c>
      <c r="B162" s="12" t="s">
        <v>343</v>
      </c>
      <c r="C162" s="18" t="s">
        <v>8</v>
      </c>
      <c r="D162" s="12" t="s">
        <v>9</v>
      </c>
      <c r="E162" s="12">
        <v>383180</v>
      </c>
      <c r="F162" s="14">
        <f t="shared" si="4"/>
        <v>3831.8</v>
      </c>
      <c r="G162">
        <v>0</v>
      </c>
      <c r="H162">
        <v>0</v>
      </c>
      <c r="I162">
        <v>0</v>
      </c>
      <c r="J162">
        <v>0</v>
      </c>
      <c r="K162">
        <v>132000</v>
      </c>
      <c r="L162">
        <v>0</v>
      </c>
      <c r="M162">
        <v>0</v>
      </c>
      <c r="N162">
        <v>0</v>
      </c>
      <c r="O162">
        <v>251180</v>
      </c>
      <c r="P162">
        <v>0</v>
      </c>
      <c r="S162"/>
    </row>
    <row r="163" spans="1:19" x14ac:dyDescent="0.2">
      <c r="A163" t="s">
        <v>344</v>
      </c>
      <c r="B163" t="s">
        <v>345</v>
      </c>
      <c r="C163" s="17" t="s">
        <v>15</v>
      </c>
      <c r="D163" t="s">
        <v>9</v>
      </c>
      <c r="E163">
        <v>374644</v>
      </c>
      <c r="F163" s="16">
        <f t="shared" si="4"/>
        <v>3746.44</v>
      </c>
      <c r="G163">
        <v>0</v>
      </c>
      <c r="H163">
        <v>0</v>
      </c>
      <c r="I163">
        <v>73568</v>
      </c>
      <c r="J163">
        <v>0</v>
      </c>
      <c r="K163">
        <v>255840</v>
      </c>
      <c r="L163">
        <v>0</v>
      </c>
      <c r="M163">
        <v>13832</v>
      </c>
      <c r="N163">
        <v>0</v>
      </c>
      <c r="O163">
        <v>31404</v>
      </c>
      <c r="P163">
        <v>0</v>
      </c>
      <c r="S163"/>
    </row>
    <row r="164" spans="1:19" x14ac:dyDescent="0.2">
      <c r="A164" t="s">
        <v>346</v>
      </c>
      <c r="B164" t="s">
        <v>347</v>
      </c>
      <c r="C164" s="17" t="s">
        <v>15</v>
      </c>
      <c r="D164" t="s">
        <v>9</v>
      </c>
      <c r="E164">
        <v>372224</v>
      </c>
      <c r="F164" s="16">
        <f t="shared" ref="F164:F195" si="5">E164/100</f>
        <v>3722.24</v>
      </c>
      <c r="G164">
        <v>0</v>
      </c>
      <c r="H164">
        <v>0</v>
      </c>
      <c r="I164">
        <v>372224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S164"/>
    </row>
    <row r="165" spans="1:19" x14ac:dyDescent="0.2">
      <c r="A165" s="12" t="s">
        <v>348</v>
      </c>
      <c r="B165" s="12" t="s">
        <v>349</v>
      </c>
      <c r="C165" s="12" t="s">
        <v>8</v>
      </c>
      <c r="D165" s="12" t="s">
        <v>9</v>
      </c>
      <c r="E165" s="12">
        <v>367002</v>
      </c>
      <c r="F165" s="12">
        <f t="shared" si="5"/>
        <v>3670.02</v>
      </c>
      <c r="G165">
        <v>0</v>
      </c>
      <c r="H165">
        <v>0</v>
      </c>
      <c r="I165">
        <v>0</v>
      </c>
      <c r="J165">
        <v>0</v>
      </c>
      <c r="K165">
        <v>107001</v>
      </c>
      <c r="L165">
        <v>0</v>
      </c>
      <c r="M165">
        <v>54001</v>
      </c>
      <c r="N165">
        <v>0</v>
      </c>
      <c r="O165">
        <v>206000</v>
      </c>
      <c r="P165">
        <v>0</v>
      </c>
      <c r="S165"/>
    </row>
    <row r="166" spans="1:19" x14ac:dyDescent="0.2">
      <c r="A166" t="s">
        <v>350</v>
      </c>
      <c r="B166" t="s">
        <v>351</v>
      </c>
      <c r="C166" s="17" t="s">
        <v>24</v>
      </c>
      <c r="D166" t="s">
        <v>9</v>
      </c>
      <c r="E166">
        <v>363674</v>
      </c>
      <c r="F166" s="16">
        <f t="shared" si="5"/>
        <v>3636.74</v>
      </c>
      <c r="G166">
        <v>0</v>
      </c>
      <c r="H166">
        <v>0</v>
      </c>
      <c r="I166">
        <v>67536</v>
      </c>
      <c r="J166">
        <v>0</v>
      </c>
      <c r="K166">
        <v>71859</v>
      </c>
      <c r="L166">
        <v>0</v>
      </c>
      <c r="M166">
        <v>85127</v>
      </c>
      <c r="N166">
        <v>0</v>
      </c>
      <c r="O166">
        <v>139152</v>
      </c>
      <c r="P166">
        <v>0</v>
      </c>
      <c r="S166"/>
    </row>
    <row r="167" spans="1:19" x14ac:dyDescent="0.2">
      <c r="A167" t="s">
        <v>352</v>
      </c>
      <c r="B167" t="s">
        <v>353</v>
      </c>
      <c r="C167" s="17" t="s">
        <v>354</v>
      </c>
      <c r="D167" t="s">
        <v>9</v>
      </c>
      <c r="E167">
        <v>363000</v>
      </c>
      <c r="F167" s="16">
        <f t="shared" si="5"/>
        <v>3630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363000</v>
      </c>
      <c r="P167">
        <v>0</v>
      </c>
      <c r="S167"/>
    </row>
    <row r="168" spans="1:19" x14ac:dyDescent="0.2">
      <c r="A168" s="12" t="s">
        <v>355</v>
      </c>
      <c r="B168" s="12" t="s">
        <v>356</v>
      </c>
      <c r="C168" s="18" t="s">
        <v>8</v>
      </c>
      <c r="D168" s="12" t="s">
        <v>9</v>
      </c>
      <c r="E168" s="12">
        <v>358730</v>
      </c>
      <c r="F168" s="14">
        <f t="shared" si="5"/>
        <v>3587.3</v>
      </c>
      <c r="G168">
        <v>0</v>
      </c>
      <c r="H168">
        <v>0</v>
      </c>
      <c r="I168">
        <v>0</v>
      </c>
      <c r="J168">
        <v>0</v>
      </c>
      <c r="K168">
        <v>3400</v>
      </c>
      <c r="L168">
        <v>0</v>
      </c>
      <c r="M168">
        <v>146614</v>
      </c>
      <c r="N168">
        <v>0</v>
      </c>
      <c r="O168">
        <v>208716</v>
      </c>
      <c r="P168">
        <v>0</v>
      </c>
      <c r="S168"/>
    </row>
    <row r="169" spans="1:19" x14ac:dyDescent="0.2">
      <c r="A169" t="s">
        <v>357</v>
      </c>
      <c r="B169" t="s">
        <v>358</v>
      </c>
      <c r="C169" s="17" t="s">
        <v>8</v>
      </c>
      <c r="D169" t="s">
        <v>9</v>
      </c>
      <c r="E169">
        <v>355740</v>
      </c>
      <c r="F169" s="16">
        <f t="shared" si="5"/>
        <v>3557.4</v>
      </c>
      <c r="G169">
        <v>0</v>
      </c>
      <c r="H169">
        <v>0</v>
      </c>
      <c r="I169">
        <v>0</v>
      </c>
      <c r="J169">
        <v>0</v>
      </c>
      <c r="K169">
        <v>272250</v>
      </c>
      <c r="L169">
        <v>0</v>
      </c>
      <c r="M169">
        <v>0</v>
      </c>
      <c r="N169">
        <v>0</v>
      </c>
      <c r="O169">
        <v>83490</v>
      </c>
      <c r="P169">
        <v>0</v>
      </c>
      <c r="S169"/>
    </row>
    <row r="170" spans="1:19" x14ac:dyDescent="0.2">
      <c r="A170" t="s">
        <v>359</v>
      </c>
      <c r="B170" t="s">
        <v>360</v>
      </c>
      <c r="C170" s="17" t="s">
        <v>24</v>
      </c>
      <c r="D170" t="s">
        <v>9</v>
      </c>
      <c r="E170">
        <v>352910</v>
      </c>
      <c r="F170" s="16">
        <f t="shared" si="5"/>
        <v>3529.1</v>
      </c>
      <c r="G170">
        <v>0</v>
      </c>
      <c r="H170">
        <v>0</v>
      </c>
      <c r="I170">
        <v>35291</v>
      </c>
      <c r="J170">
        <v>0</v>
      </c>
      <c r="K170">
        <v>141164</v>
      </c>
      <c r="L170">
        <v>0</v>
      </c>
      <c r="M170">
        <v>35291</v>
      </c>
      <c r="N170">
        <v>0</v>
      </c>
      <c r="O170">
        <v>141164</v>
      </c>
      <c r="P170">
        <v>0</v>
      </c>
      <c r="S170"/>
    </row>
    <row r="171" spans="1:19" x14ac:dyDescent="0.2">
      <c r="A171" t="s">
        <v>361</v>
      </c>
      <c r="B171" t="s">
        <v>362</v>
      </c>
      <c r="C171" s="17" t="s">
        <v>8</v>
      </c>
      <c r="D171" t="s">
        <v>9</v>
      </c>
      <c r="E171">
        <v>350000</v>
      </c>
      <c r="F171" s="16">
        <f t="shared" si="5"/>
        <v>3500</v>
      </c>
      <c r="G171">
        <v>0</v>
      </c>
      <c r="H171">
        <v>0</v>
      </c>
      <c r="I171">
        <v>50000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300000</v>
      </c>
      <c r="P171">
        <v>0</v>
      </c>
      <c r="S171"/>
    </row>
    <row r="172" spans="1:19" x14ac:dyDescent="0.2">
      <c r="A172" t="s">
        <v>363</v>
      </c>
      <c r="B172" t="s">
        <v>364</v>
      </c>
      <c r="C172" s="17" t="s">
        <v>15</v>
      </c>
      <c r="D172" t="s">
        <v>9</v>
      </c>
      <c r="E172">
        <v>349608</v>
      </c>
      <c r="F172" s="16">
        <f t="shared" si="5"/>
        <v>3496.08</v>
      </c>
      <c r="G172">
        <v>0</v>
      </c>
      <c r="H172">
        <v>0</v>
      </c>
      <c r="I172">
        <v>10135</v>
      </c>
      <c r="J172">
        <v>0</v>
      </c>
      <c r="K172">
        <v>0</v>
      </c>
      <c r="L172">
        <v>0</v>
      </c>
      <c r="M172">
        <v>116199</v>
      </c>
      <c r="N172">
        <v>0</v>
      </c>
      <c r="O172">
        <v>223274</v>
      </c>
      <c r="P172">
        <v>0</v>
      </c>
      <c r="S172"/>
    </row>
    <row r="173" spans="1:19" x14ac:dyDescent="0.2">
      <c r="A173" t="s">
        <v>365</v>
      </c>
      <c r="B173" t="s">
        <v>366</v>
      </c>
      <c r="C173" s="17" t="s">
        <v>8</v>
      </c>
      <c r="D173" t="s">
        <v>9</v>
      </c>
      <c r="E173">
        <v>345410</v>
      </c>
      <c r="F173" s="16">
        <f t="shared" si="5"/>
        <v>3454.1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25410</v>
      </c>
      <c r="N173">
        <v>0</v>
      </c>
      <c r="O173">
        <v>320000</v>
      </c>
      <c r="P173">
        <v>0</v>
      </c>
      <c r="S173"/>
    </row>
    <row r="174" spans="1:19" x14ac:dyDescent="0.2">
      <c r="A174" s="12" t="s">
        <v>367</v>
      </c>
      <c r="B174" s="12" t="s">
        <v>368</v>
      </c>
      <c r="C174" s="18" t="s">
        <v>8</v>
      </c>
      <c r="D174" s="12" t="s">
        <v>9</v>
      </c>
      <c r="E174" s="12">
        <v>342575</v>
      </c>
      <c r="F174" s="14">
        <f t="shared" si="5"/>
        <v>3425.75</v>
      </c>
      <c r="G174">
        <v>0</v>
      </c>
      <c r="H174">
        <v>0</v>
      </c>
      <c r="I174">
        <v>0</v>
      </c>
      <c r="J174">
        <v>0</v>
      </c>
      <c r="K174">
        <v>141715</v>
      </c>
      <c r="L174">
        <v>0</v>
      </c>
      <c r="M174">
        <v>105270</v>
      </c>
      <c r="N174">
        <v>0</v>
      </c>
      <c r="O174">
        <v>95590</v>
      </c>
      <c r="P174">
        <v>0</v>
      </c>
      <c r="S174"/>
    </row>
    <row r="175" spans="1:19" x14ac:dyDescent="0.2">
      <c r="A175" s="12" t="s">
        <v>369</v>
      </c>
      <c r="B175" s="12" t="s">
        <v>370</v>
      </c>
      <c r="C175" s="18" t="s">
        <v>8</v>
      </c>
      <c r="D175" s="12" t="s">
        <v>9</v>
      </c>
      <c r="E175" s="12">
        <v>335180</v>
      </c>
      <c r="F175" s="14">
        <f t="shared" si="5"/>
        <v>3351.8</v>
      </c>
      <c r="G175">
        <v>0</v>
      </c>
      <c r="H175">
        <v>0</v>
      </c>
      <c r="I175">
        <v>0</v>
      </c>
      <c r="J175">
        <v>0</v>
      </c>
      <c r="K175">
        <v>38000</v>
      </c>
      <c r="L175">
        <v>0</v>
      </c>
      <c r="M175">
        <v>32500</v>
      </c>
      <c r="N175">
        <v>0</v>
      </c>
      <c r="O175">
        <v>264680</v>
      </c>
      <c r="P175">
        <v>0</v>
      </c>
      <c r="S175"/>
    </row>
    <row r="176" spans="1:19" x14ac:dyDescent="0.2">
      <c r="A176" t="s">
        <v>371</v>
      </c>
      <c r="B176" t="s">
        <v>372</v>
      </c>
      <c r="C176" s="17" t="s">
        <v>15</v>
      </c>
      <c r="D176" t="s">
        <v>9</v>
      </c>
      <c r="E176">
        <v>333379</v>
      </c>
      <c r="F176" s="16">
        <f t="shared" si="5"/>
        <v>3333.79</v>
      </c>
      <c r="G176">
        <v>0</v>
      </c>
      <c r="H176">
        <v>0</v>
      </c>
      <c r="I176">
        <v>333379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S176"/>
    </row>
    <row r="177" spans="1:19" x14ac:dyDescent="0.2">
      <c r="A177" s="12" t="s">
        <v>373</v>
      </c>
      <c r="B177" s="12" t="s">
        <v>374</v>
      </c>
      <c r="C177" s="18" t="s">
        <v>8</v>
      </c>
      <c r="D177" s="12" t="s">
        <v>9</v>
      </c>
      <c r="E177" s="12">
        <v>327401</v>
      </c>
      <c r="F177" s="14">
        <f t="shared" si="5"/>
        <v>3274.01</v>
      </c>
      <c r="G177">
        <v>0</v>
      </c>
      <c r="H177">
        <v>0</v>
      </c>
      <c r="I177">
        <v>0</v>
      </c>
      <c r="J177">
        <v>0</v>
      </c>
      <c r="K177">
        <v>262601</v>
      </c>
      <c r="L177">
        <v>0</v>
      </c>
      <c r="M177">
        <v>64800</v>
      </c>
      <c r="N177">
        <v>0</v>
      </c>
      <c r="O177">
        <v>0</v>
      </c>
      <c r="P177">
        <v>0</v>
      </c>
      <c r="S177"/>
    </row>
    <row r="178" spans="1:19" x14ac:dyDescent="0.2">
      <c r="A178" s="12" t="s">
        <v>375</v>
      </c>
      <c r="B178" s="12" t="s">
        <v>376</v>
      </c>
      <c r="C178" s="17" t="s">
        <v>8</v>
      </c>
      <c r="D178" t="s">
        <v>9</v>
      </c>
      <c r="E178">
        <v>322447</v>
      </c>
      <c r="F178" s="12">
        <f t="shared" si="5"/>
        <v>3224.47</v>
      </c>
      <c r="G178">
        <v>0</v>
      </c>
      <c r="H178">
        <v>0</v>
      </c>
      <c r="I178">
        <v>0</v>
      </c>
      <c r="J178">
        <v>0</v>
      </c>
      <c r="K178">
        <v>322447</v>
      </c>
      <c r="L178">
        <v>0</v>
      </c>
      <c r="M178">
        <v>0</v>
      </c>
      <c r="N178">
        <v>0</v>
      </c>
      <c r="O178">
        <v>0</v>
      </c>
      <c r="P178">
        <v>0</v>
      </c>
      <c r="S178"/>
    </row>
    <row r="179" spans="1:19" x14ac:dyDescent="0.2">
      <c r="A179" s="12" t="s">
        <v>377</v>
      </c>
      <c r="B179" s="12" t="s">
        <v>378</v>
      </c>
      <c r="C179" s="18" t="s">
        <v>8</v>
      </c>
      <c r="D179" s="12" t="s">
        <v>9</v>
      </c>
      <c r="E179" s="12">
        <v>305488</v>
      </c>
      <c r="F179" s="14">
        <f t="shared" si="5"/>
        <v>3054.88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31675</v>
      </c>
      <c r="N179">
        <v>0</v>
      </c>
      <c r="O179">
        <v>273813</v>
      </c>
      <c r="P179">
        <v>0</v>
      </c>
      <c r="S179"/>
    </row>
    <row r="180" spans="1:19" x14ac:dyDescent="0.2">
      <c r="A180" t="s">
        <v>379</v>
      </c>
      <c r="B180" t="s">
        <v>380</v>
      </c>
      <c r="C180" s="15" t="s">
        <v>8</v>
      </c>
      <c r="D180" t="s">
        <v>9</v>
      </c>
      <c r="E180">
        <v>290400</v>
      </c>
      <c r="F180" s="16">
        <f t="shared" si="5"/>
        <v>2904</v>
      </c>
      <c r="G180">
        <v>0</v>
      </c>
      <c r="H180">
        <v>0</v>
      </c>
      <c r="I180">
        <v>65340</v>
      </c>
      <c r="J180">
        <v>0</v>
      </c>
      <c r="K180">
        <v>94380</v>
      </c>
      <c r="L180">
        <v>0</v>
      </c>
      <c r="M180">
        <v>65340</v>
      </c>
      <c r="N180">
        <v>0</v>
      </c>
      <c r="O180">
        <v>65340</v>
      </c>
      <c r="P180">
        <v>0</v>
      </c>
    </row>
    <row r="749" spans="7:16" x14ac:dyDescent="0.2">
      <c r="G749">
        <v>0</v>
      </c>
      <c r="H749">
        <v>0</v>
      </c>
      <c r="I749">
        <v>869006</v>
      </c>
      <c r="J749">
        <v>0</v>
      </c>
      <c r="K749">
        <v>0</v>
      </c>
      <c r="L749">
        <v>0</v>
      </c>
      <c r="M749">
        <v>512492</v>
      </c>
      <c r="N749">
        <v>0</v>
      </c>
      <c r="O749">
        <v>0</v>
      </c>
      <c r="P749">
        <v>0</v>
      </c>
    </row>
    <row r="750" spans="7:16" x14ac:dyDescent="0.2">
      <c r="G750">
        <v>0</v>
      </c>
      <c r="H750">
        <v>0</v>
      </c>
      <c r="I750">
        <v>899596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0</v>
      </c>
      <c r="P750">
        <v>0</v>
      </c>
    </row>
    <row r="751" spans="7:16" x14ac:dyDescent="0.2">
      <c r="G751">
        <v>0</v>
      </c>
      <c r="H751">
        <v>0</v>
      </c>
      <c r="I751">
        <v>636030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</row>
    <row r="752" spans="7:16" x14ac:dyDescent="0.2">
      <c r="G752">
        <v>0</v>
      </c>
      <c r="H752">
        <v>0</v>
      </c>
      <c r="I752">
        <v>1234383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</row>
    <row r="753" spans="7:16" x14ac:dyDescent="0.2">
      <c r="G753">
        <v>0</v>
      </c>
      <c r="H753">
        <v>0</v>
      </c>
      <c r="I753">
        <v>0</v>
      </c>
      <c r="J753">
        <v>0</v>
      </c>
      <c r="K753">
        <v>2368026</v>
      </c>
      <c r="L753">
        <v>0</v>
      </c>
      <c r="M753">
        <v>0</v>
      </c>
      <c r="N753">
        <v>0</v>
      </c>
      <c r="O753">
        <v>2279598</v>
      </c>
      <c r="P753">
        <v>0</v>
      </c>
    </row>
    <row r="754" spans="7:16" x14ac:dyDescent="0.2">
      <c r="G754">
        <v>0</v>
      </c>
      <c r="H754">
        <v>0</v>
      </c>
      <c r="I754">
        <v>0</v>
      </c>
      <c r="J754">
        <v>0</v>
      </c>
      <c r="K754">
        <v>9687484</v>
      </c>
      <c r="L754">
        <v>0</v>
      </c>
      <c r="M754">
        <v>0</v>
      </c>
      <c r="N754">
        <v>0</v>
      </c>
      <c r="O754">
        <v>4681245</v>
      </c>
      <c r="P754">
        <v>0</v>
      </c>
    </row>
    <row r="755" spans="7:16" x14ac:dyDescent="0.2">
      <c r="G755">
        <v>0</v>
      </c>
      <c r="H755">
        <v>0</v>
      </c>
      <c r="I755">
        <v>22452301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</row>
    <row r="756" spans="7:16" x14ac:dyDescent="0.2">
      <c r="G756">
        <v>0</v>
      </c>
      <c r="H756">
        <v>117977420000</v>
      </c>
      <c r="I756">
        <v>0</v>
      </c>
      <c r="J756">
        <v>0</v>
      </c>
      <c r="K756">
        <v>0</v>
      </c>
      <c r="L756">
        <v>0</v>
      </c>
      <c r="M756">
        <v>11797742</v>
      </c>
      <c r="N756">
        <v>11797742</v>
      </c>
      <c r="O756">
        <v>0</v>
      </c>
      <c r="P756">
        <v>0</v>
      </c>
    </row>
  </sheetData>
  <pageMargins left="0" right="0" top="0" bottom="0" header="0.51180555555555496" footer="0.51180555555555496"/>
  <pageSetup paperSize="9" firstPageNumber="0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1"/>
  <sheetViews>
    <sheetView zoomScaleNormal="100" workbookViewId="0">
      <selection activeCell="B5" sqref="B5"/>
    </sheetView>
  </sheetViews>
  <sheetFormatPr baseColWidth="10" defaultColWidth="8.83203125" defaultRowHeight="16" x14ac:dyDescent="0.2"/>
  <cols>
    <col min="1" max="1" width="12.83203125"/>
    <col min="2" max="2" width="42"/>
    <col min="3" max="3" width="0" style="1" hidden="1"/>
    <col min="4" max="4" width="0" hidden="1"/>
    <col min="5" max="5" width="14"/>
    <col min="6" max="11" width="0" hidden="1"/>
    <col min="12" max="12" width="1.5"/>
    <col min="13" max="14" width="11"/>
    <col min="15" max="15" width="32.1640625"/>
    <col min="16" max="18" width="0" hidden="1"/>
    <col min="19" max="1025" width="11"/>
  </cols>
  <sheetData>
    <row r="1" spans="1:16" ht="92" customHeight="1" x14ac:dyDescent="0.2">
      <c r="C1" s="3"/>
      <c r="D1" s="4"/>
      <c r="E1" s="5" t="s">
        <v>0</v>
      </c>
    </row>
    <row r="2" spans="1:16" ht="23" customHeight="1" x14ac:dyDescent="0.2">
      <c r="A2" s="6" t="s">
        <v>381</v>
      </c>
      <c r="B2" s="6"/>
      <c r="C2" s="7"/>
      <c r="D2" s="6"/>
    </row>
    <row r="3" spans="1:16" s="23" customFormat="1" ht="19" x14ac:dyDescent="0.25">
      <c r="A3" s="23" t="s">
        <v>3</v>
      </c>
      <c r="B3" s="23" t="s">
        <v>4</v>
      </c>
      <c r="C3" s="24" t="s">
        <v>5</v>
      </c>
      <c r="E3" s="25" t="s">
        <v>5</v>
      </c>
    </row>
    <row r="4" spans="1:16" x14ac:dyDescent="0.2">
      <c r="A4" s="12" t="s">
        <v>6</v>
      </c>
      <c r="B4" s="12" t="s">
        <v>7</v>
      </c>
      <c r="C4" s="12" t="s">
        <v>9</v>
      </c>
      <c r="D4" s="12">
        <v>173680125</v>
      </c>
      <c r="E4" s="14">
        <f t="shared" ref="E4:E35" si="0">D4/100</f>
        <v>1736801.25</v>
      </c>
      <c r="F4">
        <f t="shared" ref="F4:F35" si="1">SUM(H4:K4)/100</f>
        <v>1736801.25</v>
      </c>
      <c r="G4">
        <f t="shared" ref="G4:G35" si="2">E4-F4</f>
        <v>0</v>
      </c>
      <c r="H4">
        <v>43797257</v>
      </c>
      <c r="I4">
        <v>43231730</v>
      </c>
      <c r="J4">
        <v>42935757</v>
      </c>
      <c r="K4">
        <v>43715381</v>
      </c>
    </row>
    <row r="5" spans="1:16" x14ac:dyDescent="0.2">
      <c r="A5" t="s">
        <v>11</v>
      </c>
      <c r="B5" t="s">
        <v>382</v>
      </c>
      <c r="C5" t="s">
        <v>9</v>
      </c>
      <c r="D5">
        <v>79718779</v>
      </c>
      <c r="E5" s="16">
        <f t="shared" si="0"/>
        <v>797187.79</v>
      </c>
      <c r="F5">
        <f t="shared" si="1"/>
        <v>797187.79</v>
      </c>
      <c r="G5">
        <f t="shared" si="2"/>
        <v>0</v>
      </c>
      <c r="H5">
        <v>0</v>
      </c>
      <c r="I5">
        <v>0</v>
      </c>
      <c r="J5">
        <v>34165191</v>
      </c>
      <c r="K5">
        <v>45553588</v>
      </c>
    </row>
    <row r="6" spans="1:16" x14ac:dyDescent="0.2">
      <c r="A6" t="s">
        <v>13</v>
      </c>
      <c r="B6" t="s">
        <v>14</v>
      </c>
      <c r="C6" t="s">
        <v>9</v>
      </c>
      <c r="D6">
        <v>70623601</v>
      </c>
      <c r="E6" s="16">
        <f t="shared" si="0"/>
        <v>706236.01</v>
      </c>
      <c r="F6">
        <f t="shared" si="1"/>
        <v>706236.01</v>
      </c>
      <c r="G6">
        <f t="shared" si="2"/>
        <v>0</v>
      </c>
      <c r="H6">
        <v>11193867</v>
      </c>
      <c r="I6">
        <v>16553223</v>
      </c>
      <c r="J6">
        <v>13900921</v>
      </c>
      <c r="K6">
        <v>28975590</v>
      </c>
    </row>
    <row r="7" spans="1:16" x14ac:dyDescent="0.2">
      <c r="A7" t="s">
        <v>383</v>
      </c>
      <c r="B7" t="s">
        <v>384</v>
      </c>
      <c r="C7" t="s">
        <v>9</v>
      </c>
      <c r="D7">
        <v>56941985</v>
      </c>
      <c r="E7" s="16">
        <f t="shared" si="0"/>
        <v>569419.85</v>
      </c>
      <c r="F7">
        <f t="shared" si="1"/>
        <v>569419.85</v>
      </c>
      <c r="G7">
        <f t="shared" si="2"/>
        <v>0</v>
      </c>
      <c r="H7">
        <v>22776794</v>
      </c>
      <c r="I7">
        <v>34165191</v>
      </c>
      <c r="J7">
        <v>0</v>
      </c>
      <c r="K7">
        <v>0</v>
      </c>
      <c r="O7" s="12" t="s">
        <v>10</v>
      </c>
      <c r="P7" s="12"/>
    </row>
    <row r="8" spans="1:16" x14ac:dyDescent="0.2">
      <c r="A8" t="s">
        <v>16</v>
      </c>
      <c r="B8" t="s">
        <v>17</v>
      </c>
      <c r="C8" t="s">
        <v>9</v>
      </c>
      <c r="D8">
        <v>50423084</v>
      </c>
      <c r="E8" s="16">
        <f t="shared" si="0"/>
        <v>504230.84</v>
      </c>
      <c r="F8">
        <f t="shared" si="1"/>
        <v>504230.84</v>
      </c>
      <c r="G8">
        <f t="shared" si="2"/>
        <v>0</v>
      </c>
      <c r="H8">
        <v>8022246</v>
      </c>
      <c r="I8">
        <v>12415264</v>
      </c>
      <c r="J8">
        <v>13419354</v>
      </c>
      <c r="K8">
        <v>16566220</v>
      </c>
    </row>
    <row r="9" spans="1:16" x14ac:dyDescent="0.2">
      <c r="A9" t="s">
        <v>385</v>
      </c>
      <c r="B9" t="s">
        <v>386</v>
      </c>
      <c r="C9" t="s">
        <v>9</v>
      </c>
      <c r="D9">
        <v>33382108</v>
      </c>
      <c r="E9" s="16">
        <f t="shared" si="0"/>
        <v>333821.08</v>
      </c>
      <c r="F9">
        <f t="shared" si="1"/>
        <v>333821.08</v>
      </c>
      <c r="G9">
        <f t="shared" si="2"/>
        <v>0</v>
      </c>
      <c r="H9">
        <v>0</v>
      </c>
      <c r="I9">
        <v>30523931</v>
      </c>
      <c r="J9">
        <v>708634</v>
      </c>
      <c r="K9">
        <v>2149543</v>
      </c>
    </row>
    <row r="10" spans="1:16" x14ac:dyDescent="0.2">
      <c r="A10" t="s">
        <v>27</v>
      </c>
      <c r="B10" t="s">
        <v>28</v>
      </c>
      <c r="C10" t="s">
        <v>9</v>
      </c>
      <c r="D10">
        <v>27979127</v>
      </c>
      <c r="E10" s="16">
        <f t="shared" si="0"/>
        <v>279791.27</v>
      </c>
      <c r="F10">
        <f t="shared" si="1"/>
        <v>279791.27</v>
      </c>
      <c r="G10">
        <f t="shared" si="2"/>
        <v>0</v>
      </c>
      <c r="H10">
        <v>643942</v>
      </c>
      <c r="I10">
        <v>1452048</v>
      </c>
      <c r="J10">
        <v>3231418</v>
      </c>
      <c r="K10">
        <v>22651719</v>
      </c>
    </row>
    <row r="11" spans="1:16" x14ac:dyDescent="0.2">
      <c r="A11" t="s">
        <v>387</v>
      </c>
      <c r="B11" t="s">
        <v>388</v>
      </c>
      <c r="C11" t="s">
        <v>9</v>
      </c>
      <c r="D11">
        <v>17420818</v>
      </c>
      <c r="E11" s="16">
        <f t="shared" si="0"/>
        <v>174208.18</v>
      </c>
      <c r="F11">
        <f t="shared" si="1"/>
        <v>174208.18</v>
      </c>
      <c r="G11">
        <f t="shared" si="2"/>
        <v>0</v>
      </c>
      <c r="H11">
        <v>1516055</v>
      </c>
      <c r="I11">
        <v>14657179</v>
      </c>
      <c r="J11">
        <v>0</v>
      </c>
      <c r="K11">
        <v>1247584</v>
      </c>
    </row>
    <row r="12" spans="1:16" x14ac:dyDescent="0.2">
      <c r="A12" t="s">
        <v>18</v>
      </c>
      <c r="B12" t="s">
        <v>19</v>
      </c>
      <c r="C12" t="s">
        <v>9</v>
      </c>
      <c r="D12">
        <v>11611409</v>
      </c>
      <c r="E12" s="16">
        <f t="shared" si="0"/>
        <v>116114.09</v>
      </c>
      <c r="F12">
        <f t="shared" si="1"/>
        <v>116114.09</v>
      </c>
      <c r="G12">
        <f t="shared" si="2"/>
        <v>0</v>
      </c>
      <c r="H12">
        <v>0</v>
      </c>
      <c r="I12">
        <v>11611409</v>
      </c>
      <c r="J12">
        <v>0</v>
      </c>
      <c r="K12">
        <v>0</v>
      </c>
    </row>
    <row r="13" spans="1:16" x14ac:dyDescent="0.2">
      <c r="A13" t="s">
        <v>29</v>
      </c>
      <c r="B13" t="s">
        <v>30</v>
      </c>
      <c r="C13" t="s">
        <v>9</v>
      </c>
      <c r="D13">
        <v>11295409</v>
      </c>
      <c r="E13" s="16">
        <f t="shared" si="0"/>
        <v>112954.09</v>
      </c>
      <c r="F13">
        <f t="shared" si="1"/>
        <v>112954.09</v>
      </c>
      <c r="G13">
        <f t="shared" si="2"/>
        <v>0</v>
      </c>
      <c r="H13">
        <v>1695832</v>
      </c>
      <c r="I13">
        <v>1679610</v>
      </c>
      <c r="J13">
        <v>3027618</v>
      </c>
      <c r="K13">
        <v>4892349</v>
      </c>
    </row>
    <row r="14" spans="1:16" x14ac:dyDescent="0.2">
      <c r="A14" t="s">
        <v>49</v>
      </c>
      <c r="B14" t="s">
        <v>50</v>
      </c>
      <c r="C14" t="s">
        <v>9</v>
      </c>
      <c r="D14">
        <v>8138046</v>
      </c>
      <c r="E14" s="16">
        <f t="shared" si="0"/>
        <v>81380.460000000006</v>
      </c>
      <c r="F14">
        <f t="shared" si="1"/>
        <v>81380.460000000006</v>
      </c>
      <c r="G14">
        <f t="shared" si="2"/>
        <v>0</v>
      </c>
      <c r="H14">
        <v>1337056</v>
      </c>
      <c r="I14">
        <v>1337056</v>
      </c>
      <c r="J14">
        <v>2862232</v>
      </c>
      <c r="K14">
        <v>2601702</v>
      </c>
    </row>
    <row r="15" spans="1:16" x14ac:dyDescent="0.2">
      <c r="A15" t="s">
        <v>389</v>
      </c>
      <c r="B15" t="s">
        <v>390</v>
      </c>
      <c r="C15" t="s">
        <v>9</v>
      </c>
      <c r="D15">
        <v>7785745</v>
      </c>
      <c r="E15" s="16">
        <f t="shared" si="0"/>
        <v>77857.45</v>
      </c>
      <c r="F15">
        <f t="shared" si="1"/>
        <v>77857.45</v>
      </c>
      <c r="G15">
        <f t="shared" si="2"/>
        <v>0</v>
      </c>
      <c r="H15">
        <v>0</v>
      </c>
      <c r="I15">
        <v>7785745</v>
      </c>
      <c r="J15">
        <v>0</v>
      </c>
      <c r="K15">
        <v>0</v>
      </c>
    </row>
    <row r="16" spans="1:16" x14ac:dyDescent="0.2">
      <c r="A16" s="12" t="s">
        <v>31</v>
      </c>
      <c r="B16" s="12" t="s">
        <v>32</v>
      </c>
      <c r="C16" s="12" t="s">
        <v>9</v>
      </c>
      <c r="D16" s="12">
        <v>7558300</v>
      </c>
      <c r="E16" s="14">
        <f t="shared" si="0"/>
        <v>75583</v>
      </c>
      <c r="F16">
        <f t="shared" si="1"/>
        <v>75583</v>
      </c>
      <c r="G16">
        <f t="shared" si="2"/>
        <v>0</v>
      </c>
      <c r="H16">
        <v>1509800</v>
      </c>
      <c r="I16">
        <v>2542900</v>
      </c>
      <c r="J16">
        <v>707900</v>
      </c>
      <c r="K16">
        <v>2797700</v>
      </c>
    </row>
    <row r="17" spans="1:11" x14ac:dyDescent="0.2">
      <c r="A17" t="s">
        <v>391</v>
      </c>
      <c r="B17" t="s">
        <v>392</v>
      </c>
      <c r="C17" t="s">
        <v>9</v>
      </c>
      <c r="D17">
        <v>6002285</v>
      </c>
      <c r="E17" s="16">
        <f t="shared" si="0"/>
        <v>60022.85</v>
      </c>
      <c r="F17">
        <f t="shared" si="1"/>
        <v>60022.85</v>
      </c>
      <c r="G17">
        <f t="shared" si="2"/>
        <v>0</v>
      </c>
      <c r="H17">
        <v>98918</v>
      </c>
      <c r="I17">
        <v>3828961</v>
      </c>
      <c r="J17">
        <v>0</v>
      </c>
      <c r="K17">
        <v>2074406</v>
      </c>
    </row>
    <row r="18" spans="1:11" x14ac:dyDescent="0.2">
      <c r="A18" t="s">
        <v>39</v>
      </c>
      <c r="B18" t="s">
        <v>393</v>
      </c>
      <c r="C18" t="s">
        <v>9</v>
      </c>
      <c r="D18">
        <v>5878402</v>
      </c>
      <c r="E18" s="16">
        <f t="shared" si="0"/>
        <v>58784.02</v>
      </c>
      <c r="F18">
        <f t="shared" si="1"/>
        <v>58784.02</v>
      </c>
      <c r="G18">
        <f t="shared" si="2"/>
        <v>0</v>
      </c>
      <c r="H18">
        <v>399569</v>
      </c>
      <c r="I18">
        <v>1940809</v>
      </c>
      <c r="J18">
        <v>1174194</v>
      </c>
      <c r="K18">
        <v>2363830</v>
      </c>
    </row>
    <row r="19" spans="1:11" x14ac:dyDescent="0.2">
      <c r="A19" s="12" t="s">
        <v>44</v>
      </c>
      <c r="B19" s="12" t="s">
        <v>394</v>
      </c>
      <c r="C19" s="12" t="s">
        <v>9</v>
      </c>
      <c r="D19" s="12">
        <v>5484271</v>
      </c>
      <c r="E19" s="14">
        <f t="shared" si="0"/>
        <v>54842.71</v>
      </c>
      <c r="F19">
        <f t="shared" si="1"/>
        <v>54842.71</v>
      </c>
      <c r="G19">
        <f t="shared" si="2"/>
        <v>0</v>
      </c>
      <c r="H19">
        <v>1645530</v>
      </c>
      <c r="I19">
        <v>425700</v>
      </c>
      <c r="J19">
        <v>667697</v>
      </c>
      <c r="K19">
        <v>2745344</v>
      </c>
    </row>
    <row r="20" spans="1:11" x14ac:dyDescent="0.2">
      <c r="A20" t="s">
        <v>395</v>
      </c>
      <c r="B20" t="s">
        <v>396</v>
      </c>
      <c r="C20" t="s">
        <v>9</v>
      </c>
      <c r="D20">
        <v>4934553</v>
      </c>
      <c r="E20" s="16">
        <f t="shared" si="0"/>
        <v>49345.53</v>
      </c>
      <c r="F20">
        <f t="shared" si="1"/>
        <v>49345.53</v>
      </c>
      <c r="G20">
        <f t="shared" si="2"/>
        <v>0</v>
      </c>
      <c r="H20">
        <v>0</v>
      </c>
      <c r="I20">
        <v>0</v>
      </c>
      <c r="J20">
        <v>0</v>
      </c>
      <c r="K20">
        <v>4934553</v>
      </c>
    </row>
    <row r="21" spans="1:11" x14ac:dyDescent="0.2">
      <c r="A21" t="s">
        <v>98</v>
      </c>
      <c r="B21" t="s">
        <v>99</v>
      </c>
      <c r="C21" t="s">
        <v>9</v>
      </c>
      <c r="D21">
        <v>4761634</v>
      </c>
      <c r="E21" s="16">
        <f t="shared" si="0"/>
        <v>47616.34</v>
      </c>
      <c r="F21">
        <f t="shared" si="1"/>
        <v>47616.34</v>
      </c>
      <c r="G21">
        <f t="shared" si="2"/>
        <v>0</v>
      </c>
      <c r="H21">
        <v>0</v>
      </c>
      <c r="I21">
        <v>0</v>
      </c>
      <c r="J21">
        <v>0</v>
      </c>
      <c r="K21">
        <v>4761634</v>
      </c>
    </row>
    <row r="22" spans="1:11" x14ac:dyDescent="0.2">
      <c r="A22" s="12" t="s">
        <v>37</v>
      </c>
      <c r="B22" s="12" t="s">
        <v>38</v>
      </c>
      <c r="C22" s="12" t="s">
        <v>9</v>
      </c>
      <c r="D22" s="12">
        <v>4491023</v>
      </c>
      <c r="E22" s="14">
        <f t="shared" si="0"/>
        <v>44910.23</v>
      </c>
      <c r="F22">
        <f t="shared" si="1"/>
        <v>44910.23</v>
      </c>
      <c r="G22">
        <f t="shared" si="2"/>
        <v>0</v>
      </c>
      <c r="H22">
        <v>488799</v>
      </c>
      <c r="I22">
        <v>1144136</v>
      </c>
      <c r="J22">
        <v>729262</v>
      </c>
      <c r="K22">
        <v>2128826</v>
      </c>
    </row>
    <row r="23" spans="1:11" x14ac:dyDescent="0.2">
      <c r="A23" t="s">
        <v>60</v>
      </c>
      <c r="B23" t="s">
        <v>61</v>
      </c>
      <c r="C23" t="s">
        <v>9</v>
      </c>
      <c r="D23">
        <v>4453555</v>
      </c>
      <c r="E23" s="16">
        <f t="shared" si="0"/>
        <v>44535.55</v>
      </c>
      <c r="F23">
        <f t="shared" si="1"/>
        <v>44535.55</v>
      </c>
      <c r="G23">
        <f t="shared" si="2"/>
        <v>0</v>
      </c>
      <c r="H23">
        <v>444895</v>
      </c>
      <c r="I23">
        <v>889790</v>
      </c>
      <c r="J23">
        <v>1557131</v>
      </c>
      <c r="K23">
        <v>1561739</v>
      </c>
    </row>
    <row r="24" spans="1:11" x14ac:dyDescent="0.2">
      <c r="A24" t="s">
        <v>397</v>
      </c>
      <c r="B24" t="s">
        <v>398</v>
      </c>
      <c r="C24" t="s">
        <v>9</v>
      </c>
      <c r="D24">
        <v>4126695</v>
      </c>
      <c r="E24" s="16">
        <f t="shared" si="0"/>
        <v>41266.949999999997</v>
      </c>
      <c r="F24">
        <f t="shared" si="1"/>
        <v>41266.949999999997</v>
      </c>
      <c r="G24">
        <f t="shared" si="2"/>
        <v>0</v>
      </c>
      <c r="H24">
        <v>1003119</v>
      </c>
      <c r="I24">
        <v>1313977</v>
      </c>
      <c r="J24">
        <v>845408</v>
      </c>
      <c r="K24">
        <v>964191</v>
      </c>
    </row>
    <row r="25" spans="1:11" x14ac:dyDescent="0.2">
      <c r="A25" s="12" t="s">
        <v>35</v>
      </c>
      <c r="B25" s="12" t="s">
        <v>399</v>
      </c>
      <c r="C25" s="12" t="s">
        <v>9</v>
      </c>
      <c r="D25" s="12">
        <v>4017669</v>
      </c>
      <c r="E25" s="14">
        <f t="shared" si="0"/>
        <v>40176.69</v>
      </c>
      <c r="F25">
        <f t="shared" si="1"/>
        <v>40176.69</v>
      </c>
      <c r="G25">
        <f t="shared" si="2"/>
        <v>0</v>
      </c>
      <c r="H25">
        <v>1437026</v>
      </c>
      <c r="I25">
        <v>1295201</v>
      </c>
      <c r="J25">
        <v>50638</v>
      </c>
      <c r="K25">
        <v>1234804</v>
      </c>
    </row>
    <row r="26" spans="1:11" x14ac:dyDescent="0.2">
      <c r="A26" t="s">
        <v>66</v>
      </c>
      <c r="B26" t="s">
        <v>400</v>
      </c>
      <c r="C26" t="s">
        <v>9</v>
      </c>
      <c r="D26">
        <v>3985497</v>
      </c>
      <c r="E26" s="16">
        <f t="shared" si="0"/>
        <v>39854.97</v>
      </c>
      <c r="F26">
        <f t="shared" si="1"/>
        <v>39854.97</v>
      </c>
      <c r="G26">
        <f t="shared" si="2"/>
        <v>0</v>
      </c>
      <c r="H26">
        <v>399300</v>
      </c>
      <c r="I26">
        <v>0</v>
      </c>
      <c r="J26">
        <v>1480615</v>
      </c>
      <c r="K26">
        <v>2105582</v>
      </c>
    </row>
    <row r="27" spans="1:11" x14ac:dyDescent="0.2">
      <c r="A27" t="s">
        <v>58</v>
      </c>
      <c r="B27" t="s">
        <v>59</v>
      </c>
      <c r="C27" t="s">
        <v>9</v>
      </c>
      <c r="D27">
        <v>3830691</v>
      </c>
      <c r="E27" s="16">
        <f t="shared" si="0"/>
        <v>38306.910000000003</v>
      </c>
      <c r="F27">
        <f t="shared" si="1"/>
        <v>38306.910000000003</v>
      </c>
      <c r="G27">
        <f t="shared" si="2"/>
        <v>0</v>
      </c>
      <c r="H27">
        <v>0</v>
      </c>
      <c r="I27">
        <v>407125</v>
      </c>
      <c r="J27">
        <v>1703832</v>
      </c>
      <c r="K27">
        <v>1719734</v>
      </c>
    </row>
    <row r="28" spans="1:11" x14ac:dyDescent="0.2">
      <c r="A28" s="12" t="s">
        <v>20</v>
      </c>
      <c r="B28" s="12" t="s">
        <v>21</v>
      </c>
      <c r="C28" s="12" t="s">
        <v>9</v>
      </c>
      <c r="D28" s="12">
        <v>3613776</v>
      </c>
      <c r="E28" s="14">
        <f t="shared" si="0"/>
        <v>36137.760000000002</v>
      </c>
      <c r="F28">
        <f t="shared" si="1"/>
        <v>36137.760000000002</v>
      </c>
      <c r="G28">
        <f t="shared" si="2"/>
        <v>0</v>
      </c>
      <c r="H28">
        <v>47190</v>
      </c>
      <c r="I28">
        <v>0</v>
      </c>
      <c r="J28">
        <v>0</v>
      </c>
      <c r="K28">
        <v>3566586</v>
      </c>
    </row>
    <row r="29" spans="1:11" x14ac:dyDescent="0.2">
      <c r="A29" t="s">
        <v>68</v>
      </c>
      <c r="B29" t="s">
        <v>69</v>
      </c>
      <c r="C29" t="s">
        <v>9</v>
      </c>
      <c r="D29">
        <v>3551879</v>
      </c>
      <c r="E29" s="16">
        <f t="shared" si="0"/>
        <v>35518.79</v>
      </c>
      <c r="F29">
        <f t="shared" si="1"/>
        <v>35518.79</v>
      </c>
      <c r="G29">
        <f t="shared" si="2"/>
        <v>0</v>
      </c>
      <c r="H29">
        <v>2269683</v>
      </c>
      <c r="I29">
        <v>413179</v>
      </c>
      <c r="J29">
        <v>114759</v>
      </c>
      <c r="K29">
        <v>754258</v>
      </c>
    </row>
    <row r="30" spans="1:11" x14ac:dyDescent="0.2">
      <c r="A30" t="s">
        <v>76</v>
      </c>
      <c r="B30" t="s">
        <v>77</v>
      </c>
      <c r="C30" t="s">
        <v>9</v>
      </c>
      <c r="D30">
        <v>3277331</v>
      </c>
      <c r="E30" s="16">
        <f t="shared" si="0"/>
        <v>32773.31</v>
      </c>
      <c r="F30">
        <f t="shared" si="1"/>
        <v>32773.31</v>
      </c>
      <c r="G30">
        <f t="shared" si="2"/>
        <v>0</v>
      </c>
      <c r="H30">
        <v>217800</v>
      </c>
      <c r="I30">
        <v>130000</v>
      </c>
      <c r="J30">
        <v>546048</v>
      </c>
      <c r="K30">
        <v>2383483</v>
      </c>
    </row>
    <row r="31" spans="1:11" x14ac:dyDescent="0.2">
      <c r="A31" t="s">
        <v>401</v>
      </c>
      <c r="B31" t="s">
        <v>402</v>
      </c>
      <c r="C31" t="s">
        <v>9</v>
      </c>
      <c r="D31">
        <v>2982000</v>
      </c>
      <c r="E31" s="16">
        <f t="shared" si="0"/>
        <v>29820</v>
      </c>
      <c r="F31">
        <f t="shared" si="1"/>
        <v>29820</v>
      </c>
      <c r="G31">
        <f t="shared" si="2"/>
        <v>0</v>
      </c>
      <c r="H31">
        <v>1428000</v>
      </c>
      <c r="I31">
        <v>1554000</v>
      </c>
      <c r="J31">
        <v>0</v>
      </c>
      <c r="K31">
        <v>0</v>
      </c>
    </row>
    <row r="32" spans="1:11" x14ac:dyDescent="0.2">
      <c r="A32" t="s">
        <v>160</v>
      </c>
      <c r="B32" t="s">
        <v>161</v>
      </c>
      <c r="C32" t="s">
        <v>9</v>
      </c>
      <c r="D32">
        <v>2973904</v>
      </c>
      <c r="E32" s="16">
        <f t="shared" si="0"/>
        <v>29739.040000000001</v>
      </c>
      <c r="F32">
        <f t="shared" si="1"/>
        <v>29739.040000000001</v>
      </c>
      <c r="G32">
        <f t="shared" si="2"/>
        <v>0</v>
      </c>
      <c r="H32">
        <v>44528</v>
      </c>
      <c r="I32">
        <v>351692</v>
      </c>
      <c r="J32">
        <v>168130</v>
      </c>
      <c r="K32">
        <v>2409554</v>
      </c>
    </row>
    <row r="33" spans="1:11" x14ac:dyDescent="0.2">
      <c r="A33" t="s">
        <v>403</v>
      </c>
      <c r="B33" t="s">
        <v>404</v>
      </c>
      <c r="C33" t="s">
        <v>9</v>
      </c>
      <c r="D33">
        <v>2896982</v>
      </c>
      <c r="E33" s="16">
        <f t="shared" si="0"/>
        <v>28969.82</v>
      </c>
      <c r="F33">
        <f t="shared" si="1"/>
        <v>28969.82</v>
      </c>
      <c r="G33">
        <f t="shared" si="2"/>
        <v>0</v>
      </c>
      <c r="H33">
        <v>0</v>
      </c>
      <c r="I33">
        <v>0</v>
      </c>
      <c r="J33">
        <v>0</v>
      </c>
      <c r="K33">
        <v>2896982</v>
      </c>
    </row>
    <row r="34" spans="1:11" x14ac:dyDescent="0.2">
      <c r="A34" t="s">
        <v>149</v>
      </c>
      <c r="B34" t="s">
        <v>150</v>
      </c>
      <c r="C34" t="s">
        <v>9</v>
      </c>
      <c r="D34">
        <v>2890303</v>
      </c>
      <c r="E34" s="16">
        <f t="shared" si="0"/>
        <v>28903.03</v>
      </c>
      <c r="F34">
        <f t="shared" si="1"/>
        <v>28903.03</v>
      </c>
      <c r="G34">
        <f t="shared" si="2"/>
        <v>0</v>
      </c>
      <c r="H34">
        <v>476128</v>
      </c>
      <c r="I34">
        <v>499793</v>
      </c>
      <c r="J34">
        <v>720733</v>
      </c>
      <c r="K34">
        <v>1193649</v>
      </c>
    </row>
    <row r="35" spans="1:11" x14ac:dyDescent="0.2">
      <c r="A35" t="s">
        <v>104</v>
      </c>
      <c r="B35" t="s">
        <v>105</v>
      </c>
      <c r="C35" t="s">
        <v>9</v>
      </c>
      <c r="D35">
        <v>2763665</v>
      </c>
      <c r="E35" s="16">
        <f t="shared" si="0"/>
        <v>27636.65</v>
      </c>
      <c r="F35">
        <f t="shared" si="1"/>
        <v>27636.65</v>
      </c>
      <c r="G35">
        <f t="shared" si="2"/>
        <v>0</v>
      </c>
      <c r="H35">
        <v>409764</v>
      </c>
      <c r="I35">
        <v>409764</v>
      </c>
      <c r="J35">
        <v>409764</v>
      </c>
      <c r="K35">
        <v>1534373</v>
      </c>
    </row>
    <row r="36" spans="1:11" x14ac:dyDescent="0.2">
      <c r="A36" t="s">
        <v>128</v>
      </c>
      <c r="B36" t="s">
        <v>129</v>
      </c>
      <c r="C36" t="s">
        <v>9</v>
      </c>
      <c r="D36">
        <v>2703213</v>
      </c>
      <c r="E36" s="16">
        <f t="shared" ref="E36:E67" si="3">D36/100</f>
        <v>27032.13</v>
      </c>
      <c r="F36">
        <f t="shared" ref="F36:F67" si="4">SUM(H36:K36)/100</f>
        <v>27032.13</v>
      </c>
      <c r="G36">
        <f t="shared" ref="G36:G67" si="5">E36-F36</f>
        <v>0</v>
      </c>
      <c r="H36">
        <v>1592250</v>
      </c>
      <c r="I36">
        <v>0</v>
      </c>
      <c r="J36">
        <v>1110963</v>
      </c>
      <c r="K36">
        <v>0</v>
      </c>
    </row>
    <row r="37" spans="1:11" x14ac:dyDescent="0.2">
      <c r="A37" t="s">
        <v>405</v>
      </c>
      <c r="B37" t="s">
        <v>406</v>
      </c>
      <c r="C37" t="s">
        <v>9</v>
      </c>
      <c r="D37">
        <v>2652659</v>
      </c>
      <c r="E37" s="16">
        <f t="shared" si="3"/>
        <v>26526.59</v>
      </c>
      <c r="F37">
        <f t="shared" si="4"/>
        <v>26526.59</v>
      </c>
      <c r="G37">
        <f t="shared" si="5"/>
        <v>0</v>
      </c>
      <c r="H37">
        <v>0</v>
      </c>
      <c r="I37">
        <v>0</v>
      </c>
      <c r="J37">
        <v>0</v>
      </c>
      <c r="K37">
        <v>2652659</v>
      </c>
    </row>
    <row r="38" spans="1:11" x14ac:dyDescent="0.2">
      <c r="A38" s="12" t="s">
        <v>64</v>
      </c>
      <c r="B38" s="12" t="s">
        <v>65</v>
      </c>
      <c r="C38" s="12" t="s">
        <v>9</v>
      </c>
      <c r="D38" s="12">
        <v>2639213</v>
      </c>
      <c r="E38" s="14">
        <f t="shared" si="3"/>
        <v>26392.13</v>
      </c>
      <c r="F38">
        <f t="shared" si="4"/>
        <v>26392.13</v>
      </c>
      <c r="G38">
        <f t="shared" si="5"/>
        <v>0</v>
      </c>
      <c r="H38">
        <v>536390</v>
      </c>
      <c r="I38">
        <v>6812</v>
      </c>
      <c r="J38">
        <v>144520</v>
      </c>
      <c r="K38">
        <v>1951491</v>
      </c>
    </row>
    <row r="39" spans="1:11" x14ac:dyDescent="0.2">
      <c r="A39" s="12" t="s">
        <v>100</v>
      </c>
      <c r="B39" s="12" t="s">
        <v>101</v>
      </c>
      <c r="C39" s="12" t="s">
        <v>9</v>
      </c>
      <c r="D39" s="12">
        <v>2569771</v>
      </c>
      <c r="E39" s="14">
        <f t="shared" si="3"/>
        <v>25697.71</v>
      </c>
      <c r="F39">
        <f t="shared" si="4"/>
        <v>25697.71</v>
      </c>
      <c r="G39">
        <f t="shared" si="5"/>
        <v>0</v>
      </c>
      <c r="H39">
        <v>0</v>
      </c>
      <c r="I39">
        <v>1346109</v>
      </c>
      <c r="J39">
        <v>373398</v>
      </c>
      <c r="K39">
        <v>850264</v>
      </c>
    </row>
    <row r="40" spans="1:11" x14ac:dyDescent="0.2">
      <c r="A40" s="12" t="s">
        <v>72</v>
      </c>
      <c r="B40" s="12" t="s">
        <v>73</v>
      </c>
      <c r="C40" s="12" t="s">
        <v>9</v>
      </c>
      <c r="D40" s="12">
        <v>2474370</v>
      </c>
      <c r="E40" s="14">
        <f t="shared" si="3"/>
        <v>24743.7</v>
      </c>
      <c r="F40">
        <f t="shared" si="4"/>
        <v>24743.7</v>
      </c>
      <c r="G40">
        <f t="shared" si="5"/>
        <v>0</v>
      </c>
      <c r="H40">
        <v>363000</v>
      </c>
      <c r="I40">
        <v>510534</v>
      </c>
      <c r="J40">
        <v>832378</v>
      </c>
      <c r="K40">
        <v>768458</v>
      </c>
    </row>
    <row r="41" spans="1:11" x14ac:dyDescent="0.2">
      <c r="A41" s="12" t="s">
        <v>407</v>
      </c>
      <c r="B41" s="12" t="s">
        <v>408</v>
      </c>
      <c r="C41" s="12" t="s">
        <v>9</v>
      </c>
      <c r="D41" s="12">
        <v>2389988</v>
      </c>
      <c r="E41" s="14">
        <f t="shared" si="3"/>
        <v>23899.88</v>
      </c>
      <c r="F41">
        <f t="shared" si="4"/>
        <v>23899.88</v>
      </c>
      <c r="G41">
        <f t="shared" si="5"/>
        <v>0</v>
      </c>
      <c r="H41">
        <v>72600</v>
      </c>
      <c r="I41">
        <v>1566818</v>
      </c>
      <c r="J41">
        <v>570885</v>
      </c>
      <c r="K41">
        <v>179685</v>
      </c>
    </row>
    <row r="42" spans="1:11" x14ac:dyDescent="0.2">
      <c r="A42" s="12" t="s">
        <v>114</v>
      </c>
      <c r="B42" s="12" t="s">
        <v>409</v>
      </c>
      <c r="C42" s="12" t="s">
        <v>9</v>
      </c>
      <c r="D42" s="12">
        <v>2209999</v>
      </c>
      <c r="E42" s="14">
        <f t="shared" si="3"/>
        <v>22099.99</v>
      </c>
      <c r="F42">
        <f t="shared" si="4"/>
        <v>22099.99</v>
      </c>
      <c r="G42">
        <f t="shared" si="5"/>
        <v>0</v>
      </c>
      <c r="H42">
        <v>743333</v>
      </c>
      <c r="I42">
        <v>0</v>
      </c>
      <c r="J42">
        <v>733333</v>
      </c>
      <c r="K42">
        <v>733333</v>
      </c>
    </row>
    <row r="43" spans="1:11" x14ac:dyDescent="0.2">
      <c r="A43" t="s">
        <v>410</v>
      </c>
      <c r="B43" t="s">
        <v>411</v>
      </c>
      <c r="C43" t="s">
        <v>9</v>
      </c>
      <c r="D43">
        <v>2177774</v>
      </c>
      <c r="E43" s="16">
        <f t="shared" si="3"/>
        <v>21777.74</v>
      </c>
      <c r="F43">
        <f t="shared" si="4"/>
        <v>21777.74</v>
      </c>
      <c r="G43">
        <f t="shared" si="5"/>
        <v>0</v>
      </c>
      <c r="H43">
        <v>0</v>
      </c>
      <c r="I43">
        <v>0</v>
      </c>
      <c r="J43">
        <v>0</v>
      </c>
      <c r="K43">
        <v>2177774</v>
      </c>
    </row>
    <row r="44" spans="1:11" x14ac:dyDescent="0.2">
      <c r="A44" t="s">
        <v>412</v>
      </c>
      <c r="B44" t="s">
        <v>413</v>
      </c>
      <c r="C44" t="s">
        <v>9</v>
      </c>
      <c r="D44">
        <v>2117500</v>
      </c>
      <c r="E44" s="16">
        <f t="shared" si="3"/>
        <v>21175</v>
      </c>
      <c r="F44">
        <f t="shared" si="4"/>
        <v>21175</v>
      </c>
      <c r="G44">
        <f t="shared" si="5"/>
        <v>0</v>
      </c>
      <c r="H44">
        <v>0</v>
      </c>
      <c r="I44">
        <v>0</v>
      </c>
      <c r="J44">
        <v>0</v>
      </c>
      <c r="K44">
        <v>2117500</v>
      </c>
    </row>
    <row r="45" spans="1:11" x14ac:dyDescent="0.2">
      <c r="A45" t="s">
        <v>70</v>
      </c>
      <c r="B45" t="s">
        <v>414</v>
      </c>
      <c r="C45" t="s">
        <v>9</v>
      </c>
      <c r="D45">
        <v>2085085</v>
      </c>
      <c r="E45" s="16">
        <f t="shared" si="3"/>
        <v>20850.849999999999</v>
      </c>
      <c r="F45">
        <f t="shared" si="4"/>
        <v>20850.849999999999</v>
      </c>
      <c r="G45">
        <f t="shared" si="5"/>
        <v>0</v>
      </c>
      <c r="H45">
        <v>0</v>
      </c>
      <c r="I45">
        <v>644919</v>
      </c>
      <c r="J45">
        <v>243843</v>
      </c>
      <c r="K45">
        <v>1196323</v>
      </c>
    </row>
    <row r="46" spans="1:11" x14ac:dyDescent="0.2">
      <c r="A46" t="s">
        <v>176</v>
      </c>
      <c r="B46" t="s">
        <v>177</v>
      </c>
      <c r="C46" t="s">
        <v>9</v>
      </c>
      <c r="D46">
        <v>2073228</v>
      </c>
      <c r="E46" s="16">
        <f t="shared" si="3"/>
        <v>20732.28</v>
      </c>
      <c r="F46">
        <f t="shared" si="4"/>
        <v>20732.28</v>
      </c>
      <c r="G46">
        <f t="shared" si="5"/>
        <v>0</v>
      </c>
      <c r="H46">
        <v>0</v>
      </c>
      <c r="I46">
        <v>466031</v>
      </c>
      <c r="J46">
        <v>268258</v>
      </c>
      <c r="K46">
        <v>1338939</v>
      </c>
    </row>
    <row r="47" spans="1:11" x14ac:dyDescent="0.2">
      <c r="A47" t="s">
        <v>90</v>
      </c>
      <c r="B47" t="s">
        <v>91</v>
      </c>
      <c r="C47" t="s">
        <v>9</v>
      </c>
      <c r="D47">
        <v>2070893</v>
      </c>
      <c r="E47" s="16">
        <f t="shared" si="3"/>
        <v>20708.93</v>
      </c>
      <c r="F47">
        <f t="shared" si="4"/>
        <v>20708.93</v>
      </c>
      <c r="G47">
        <f t="shared" si="5"/>
        <v>0</v>
      </c>
      <c r="H47">
        <v>810255</v>
      </c>
      <c r="I47">
        <v>0</v>
      </c>
      <c r="J47">
        <v>0</v>
      </c>
      <c r="K47">
        <v>1260638</v>
      </c>
    </row>
    <row r="48" spans="1:11" x14ac:dyDescent="0.2">
      <c r="A48" t="s">
        <v>239</v>
      </c>
      <c r="B48" t="s">
        <v>240</v>
      </c>
      <c r="C48" t="s">
        <v>9</v>
      </c>
      <c r="D48">
        <v>2035901</v>
      </c>
      <c r="E48" s="16">
        <f t="shared" si="3"/>
        <v>20359.009999999998</v>
      </c>
      <c r="F48">
        <f t="shared" si="4"/>
        <v>20359.009999999998</v>
      </c>
      <c r="G48">
        <f t="shared" si="5"/>
        <v>0</v>
      </c>
      <c r="H48">
        <v>370164</v>
      </c>
      <c r="I48">
        <v>555246</v>
      </c>
      <c r="J48">
        <v>370164</v>
      </c>
      <c r="K48">
        <v>740327</v>
      </c>
    </row>
    <row r="49" spans="1:11" x14ac:dyDescent="0.2">
      <c r="A49" t="s">
        <v>415</v>
      </c>
      <c r="B49" t="s">
        <v>416</v>
      </c>
      <c r="C49" t="s">
        <v>9</v>
      </c>
      <c r="D49">
        <v>2010904</v>
      </c>
      <c r="E49" s="16">
        <f t="shared" si="3"/>
        <v>20109.04</v>
      </c>
      <c r="F49">
        <f t="shared" si="4"/>
        <v>20109.04</v>
      </c>
      <c r="G49">
        <f t="shared" si="5"/>
        <v>0</v>
      </c>
      <c r="H49">
        <v>0</v>
      </c>
      <c r="I49">
        <v>0</v>
      </c>
      <c r="J49">
        <v>520249</v>
      </c>
      <c r="K49">
        <v>1490655</v>
      </c>
    </row>
    <row r="50" spans="1:11" x14ac:dyDescent="0.2">
      <c r="A50" t="s">
        <v>214</v>
      </c>
      <c r="B50" t="s">
        <v>215</v>
      </c>
      <c r="C50" t="s">
        <v>9</v>
      </c>
      <c r="D50">
        <v>1949876</v>
      </c>
      <c r="E50" s="16">
        <f t="shared" si="3"/>
        <v>19498.759999999998</v>
      </c>
      <c r="F50">
        <f t="shared" si="4"/>
        <v>19498.759999999998</v>
      </c>
      <c r="G50">
        <f t="shared" si="5"/>
        <v>0</v>
      </c>
      <c r="H50">
        <v>41140</v>
      </c>
      <c r="I50">
        <v>0</v>
      </c>
      <c r="J50">
        <v>0</v>
      </c>
      <c r="K50">
        <v>1908736</v>
      </c>
    </row>
    <row r="51" spans="1:11" x14ac:dyDescent="0.2">
      <c r="A51" t="s">
        <v>120</v>
      </c>
      <c r="B51" t="s">
        <v>417</v>
      </c>
      <c r="C51" t="s">
        <v>9</v>
      </c>
      <c r="D51">
        <v>1930467</v>
      </c>
      <c r="E51" s="16">
        <f t="shared" si="3"/>
        <v>19304.669999999998</v>
      </c>
      <c r="F51">
        <f t="shared" si="4"/>
        <v>19304.669999999998</v>
      </c>
      <c r="G51">
        <f t="shared" si="5"/>
        <v>0</v>
      </c>
      <c r="H51">
        <v>350994</v>
      </c>
      <c r="I51">
        <v>526491</v>
      </c>
      <c r="J51">
        <v>526491</v>
      </c>
      <c r="K51">
        <v>526491</v>
      </c>
    </row>
    <row r="52" spans="1:11" x14ac:dyDescent="0.2">
      <c r="A52" t="s">
        <v>112</v>
      </c>
      <c r="B52" t="s">
        <v>113</v>
      </c>
      <c r="C52" t="s">
        <v>9</v>
      </c>
      <c r="D52">
        <v>1899131</v>
      </c>
      <c r="E52" s="16">
        <f t="shared" si="3"/>
        <v>18991.310000000001</v>
      </c>
      <c r="F52">
        <f t="shared" si="4"/>
        <v>18991.310000000001</v>
      </c>
      <c r="G52">
        <f t="shared" si="5"/>
        <v>0</v>
      </c>
      <c r="H52">
        <v>438261</v>
      </c>
      <c r="I52">
        <v>438261</v>
      </c>
      <c r="J52">
        <v>438261</v>
      </c>
      <c r="K52">
        <v>584348</v>
      </c>
    </row>
    <row r="53" spans="1:11" x14ac:dyDescent="0.2">
      <c r="A53" t="s">
        <v>192</v>
      </c>
      <c r="B53" t="s">
        <v>193</v>
      </c>
      <c r="C53" t="s">
        <v>9</v>
      </c>
      <c r="D53">
        <v>1871775</v>
      </c>
      <c r="E53" s="16">
        <f t="shared" si="3"/>
        <v>18717.75</v>
      </c>
      <c r="F53">
        <f t="shared" si="4"/>
        <v>18717.75</v>
      </c>
      <c r="G53">
        <f t="shared" si="5"/>
        <v>0</v>
      </c>
      <c r="H53">
        <v>75547</v>
      </c>
      <c r="I53">
        <v>268968</v>
      </c>
      <c r="J53">
        <v>230049</v>
      </c>
      <c r="K53">
        <v>1297211</v>
      </c>
    </row>
    <row r="54" spans="1:11" x14ac:dyDescent="0.2">
      <c r="A54" t="s">
        <v>84</v>
      </c>
      <c r="B54" t="s">
        <v>85</v>
      </c>
      <c r="C54" t="s">
        <v>9</v>
      </c>
      <c r="D54">
        <v>1841814</v>
      </c>
      <c r="E54" s="16">
        <f t="shared" si="3"/>
        <v>18418.14</v>
      </c>
      <c r="F54">
        <f t="shared" si="4"/>
        <v>18418.14</v>
      </c>
      <c r="G54">
        <f t="shared" si="5"/>
        <v>0</v>
      </c>
      <c r="H54">
        <v>303275</v>
      </c>
      <c r="I54">
        <v>447658</v>
      </c>
      <c r="J54">
        <v>0</v>
      </c>
      <c r="K54">
        <v>1090881</v>
      </c>
    </row>
    <row r="55" spans="1:11" x14ac:dyDescent="0.2">
      <c r="A55" t="s">
        <v>155</v>
      </c>
      <c r="B55" t="s">
        <v>156</v>
      </c>
      <c r="C55" t="s">
        <v>9</v>
      </c>
      <c r="D55">
        <v>1790610</v>
      </c>
      <c r="E55" s="16">
        <f t="shared" si="3"/>
        <v>17906.099999999999</v>
      </c>
      <c r="F55">
        <f t="shared" si="4"/>
        <v>17906.099999999999</v>
      </c>
      <c r="G55">
        <f t="shared" si="5"/>
        <v>0</v>
      </c>
      <c r="H55">
        <v>358122</v>
      </c>
      <c r="I55">
        <v>537183</v>
      </c>
      <c r="J55">
        <v>179061</v>
      </c>
      <c r="K55">
        <v>716244</v>
      </c>
    </row>
    <row r="56" spans="1:11" x14ac:dyDescent="0.2">
      <c r="A56" s="12" t="s">
        <v>322</v>
      </c>
      <c r="B56" s="12" t="s">
        <v>323</v>
      </c>
      <c r="C56" s="12" t="s">
        <v>9</v>
      </c>
      <c r="D56" s="12">
        <v>1790000</v>
      </c>
      <c r="E56" s="14">
        <f t="shared" si="3"/>
        <v>17900</v>
      </c>
      <c r="F56">
        <f t="shared" si="4"/>
        <v>17900</v>
      </c>
      <c r="G56">
        <f t="shared" si="5"/>
        <v>0</v>
      </c>
      <c r="H56">
        <v>0</v>
      </c>
      <c r="I56">
        <v>140000</v>
      </c>
      <c r="J56">
        <v>0</v>
      </c>
      <c r="K56">
        <v>1650000</v>
      </c>
    </row>
    <row r="57" spans="1:11" x14ac:dyDescent="0.2">
      <c r="A57" s="12" t="s">
        <v>151</v>
      </c>
      <c r="B57" s="12" t="s">
        <v>152</v>
      </c>
      <c r="C57" s="12" t="s">
        <v>9</v>
      </c>
      <c r="D57" s="12">
        <v>1726481</v>
      </c>
      <c r="E57" s="14">
        <f t="shared" si="3"/>
        <v>17264.810000000001</v>
      </c>
      <c r="F57">
        <f t="shared" si="4"/>
        <v>17264.810000000001</v>
      </c>
      <c r="G57">
        <f t="shared" si="5"/>
        <v>0</v>
      </c>
      <c r="H57">
        <v>244659</v>
      </c>
      <c r="I57">
        <v>391028</v>
      </c>
      <c r="J57">
        <v>235835</v>
      </c>
      <c r="K57">
        <v>854959</v>
      </c>
    </row>
    <row r="58" spans="1:11" x14ac:dyDescent="0.2">
      <c r="A58" s="12" t="s">
        <v>418</v>
      </c>
      <c r="B58" s="12" t="s">
        <v>419</v>
      </c>
      <c r="C58" s="12" t="s">
        <v>9</v>
      </c>
      <c r="D58" s="12">
        <v>1702349</v>
      </c>
      <c r="E58" s="14">
        <f t="shared" si="3"/>
        <v>17023.490000000002</v>
      </c>
      <c r="F58">
        <f t="shared" si="4"/>
        <v>17023.490000000002</v>
      </c>
      <c r="G58">
        <f t="shared" si="5"/>
        <v>0</v>
      </c>
      <c r="H58">
        <v>176539</v>
      </c>
      <c r="I58">
        <v>20207</v>
      </c>
      <c r="J58">
        <v>716925</v>
      </c>
      <c r="K58">
        <v>788678</v>
      </c>
    </row>
    <row r="59" spans="1:11" x14ac:dyDescent="0.2">
      <c r="A59" s="12" t="s">
        <v>420</v>
      </c>
      <c r="B59" s="12" t="s">
        <v>421</v>
      </c>
      <c r="C59" s="12" t="s">
        <v>9</v>
      </c>
      <c r="D59" s="12">
        <v>1640000</v>
      </c>
      <c r="E59" s="14">
        <f t="shared" si="3"/>
        <v>16400</v>
      </c>
      <c r="F59">
        <f t="shared" si="4"/>
        <v>16400</v>
      </c>
      <c r="G59">
        <f t="shared" si="5"/>
        <v>0</v>
      </c>
      <c r="H59">
        <v>410000</v>
      </c>
      <c r="I59">
        <v>0</v>
      </c>
      <c r="J59">
        <v>0</v>
      </c>
      <c r="K59">
        <v>1230000</v>
      </c>
    </row>
    <row r="60" spans="1:11" x14ac:dyDescent="0.2">
      <c r="A60" t="s">
        <v>287</v>
      </c>
      <c r="B60" t="s">
        <v>422</v>
      </c>
      <c r="C60" t="s">
        <v>9</v>
      </c>
      <c r="D60">
        <v>1627368</v>
      </c>
      <c r="E60" s="16">
        <f t="shared" si="3"/>
        <v>16273.68</v>
      </c>
      <c r="F60">
        <f t="shared" si="4"/>
        <v>16273.68</v>
      </c>
      <c r="G60">
        <f t="shared" si="5"/>
        <v>0</v>
      </c>
      <c r="H60">
        <v>735075</v>
      </c>
      <c r="I60">
        <v>110336</v>
      </c>
      <c r="J60">
        <v>298604</v>
      </c>
      <c r="K60">
        <v>483353</v>
      </c>
    </row>
    <row r="61" spans="1:11" x14ac:dyDescent="0.2">
      <c r="A61" t="s">
        <v>423</v>
      </c>
      <c r="B61" t="s">
        <v>424</v>
      </c>
      <c r="C61" t="s">
        <v>9</v>
      </c>
      <c r="D61">
        <v>1591563</v>
      </c>
      <c r="E61" s="16">
        <f t="shared" si="3"/>
        <v>15915.63</v>
      </c>
      <c r="F61">
        <f t="shared" si="4"/>
        <v>15915.63</v>
      </c>
      <c r="G61">
        <f t="shared" si="5"/>
        <v>0</v>
      </c>
      <c r="H61">
        <v>0</v>
      </c>
      <c r="I61">
        <v>0</v>
      </c>
      <c r="J61">
        <v>0</v>
      </c>
      <c r="K61">
        <v>1591563</v>
      </c>
    </row>
    <row r="62" spans="1:11" x14ac:dyDescent="0.2">
      <c r="A62" t="s">
        <v>137</v>
      </c>
      <c r="B62" t="s">
        <v>138</v>
      </c>
      <c r="C62" t="s">
        <v>9</v>
      </c>
      <c r="D62">
        <v>1578769</v>
      </c>
      <c r="E62" s="16">
        <f t="shared" si="3"/>
        <v>15787.69</v>
      </c>
      <c r="F62">
        <f t="shared" si="4"/>
        <v>15787.69</v>
      </c>
      <c r="G62">
        <f t="shared" si="5"/>
        <v>0</v>
      </c>
      <c r="H62">
        <v>183151</v>
      </c>
      <c r="I62">
        <v>227968</v>
      </c>
      <c r="J62">
        <v>340281</v>
      </c>
      <c r="K62">
        <v>827369</v>
      </c>
    </row>
    <row r="63" spans="1:11" x14ac:dyDescent="0.2">
      <c r="A63" t="s">
        <v>157</v>
      </c>
      <c r="B63" t="s">
        <v>158</v>
      </c>
      <c r="C63" t="s">
        <v>9</v>
      </c>
      <c r="D63">
        <v>1549992</v>
      </c>
      <c r="E63" s="16">
        <f t="shared" si="3"/>
        <v>15499.92</v>
      </c>
      <c r="F63">
        <f t="shared" si="4"/>
        <v>15499.92</v>
      </c>
      <c r="G63">
        <f t="shared" si="5"/>
        <v>0</v>
      </c>
      <c r="H63">
        <v>258332</v>
      </c>
      <c r="I63">
        <v>387498</v>
      </c>
      <c r="J63">
        <v>258332</v>
      </c>
      <c r="K63">
        <v>645830</v>
      </c>
    </row>
    <row r="64" spans="1:11" x14ac:dyDescent="0.2">
      <c r="A64" t="s">
        <v>425</v>
      </c>
      <c r="B64" t="s">
        <v>426</v>
      </c>
      <c r="C64" t="s">
        <v>9</v>
      </c>
      <c r="D64">
        <v>1445929</v>
      </c>
      <c r="E64" s="16">
        <f t="shared" si="3"/>
        <v>14459.29</v>
      </c>
      <c r="F64">
        <f t="shared" si="4"/>
        <v>15048.37</v>
      </c>
      <c r="G64">
        <f t="shared" si="5"/>
        <v>-589.07999999999993</v>
      </c>
      <c r="H64">
        <v>0</v>
      </c>
      <c r="I64">
        <v>1475383</v>
      </c>
      <c r="J64">
        <v>0</v>
      </c>
      <c r="K64">
        <v>29454</v>
      </c>
    </row>
    <row r="65" spans="1:11" x14ac:dyDescent="0.2">
      <c r="A65" t="s">
        <v>92</v>
      </c>
      <c r="B65" t="s">
        <v>93</v>
      </c>
      <c r="C65" t="s">
        <v>9</v>
      </c>
      <c r="D65">
        <v>1410776</v>
      </c>
      <c r="E65" s="16">
        <f t="shared" si="3"/>
        <v>14107.76</v>
      </c>
      <c r="F65">
        <f t="shared" si="4"/>
        <v>14107.76</v>
      </c>
      <c r="G65">
        <f t="shared" si="5"/>
        <v>0</v>
      </c>
      <c r="H65">
        <v>0</v>
      </c>
      <c r="I65">
        <v>916895</v>
      </c>
      <c r="J65">
        <v>0</v>
      </c>
      <c r="K65">
        <v>493881</v>
      </c>
    </row>
    <row r="66" spans="1:11" x14ac:dyDescent="0.2">
      <c r="A66" t="s">
        <v>427</v>
      </c>
      <c r="B66" t="s">
        <v>428</v>
      </c>
      <c r="C66" t="s">
        <v>9</v>
      </c>
      <c r="D66">
        <v>1300750</v>
      </c>
      <c r="E66" s="16">
        <f t="shared" si="3"/>
        <v>13007.5</v>
      </c>
      <c r="F66">
        <f t="shared" si="4"/>
        <v>13007.5</v>
      </c>
      <c r="G66">
        <f t="shared" si="5"/>
        <v>0</v>
      </c>
      <c r="H66">
        <v>0</v>
      </c>
      <c r="I66">
        <v>0</v>
      </c>
      <c r="J66">
        <v>0</v>
      </c>
      <c r="K66">
        <v>1300750</v>
      </c>
    </row>
    <row r="67" spans="1:11" x14ac:dyDescent="0.2">
      <c r="A67" s="12" t="s">
        <v>25</v>
      </c>
      <c r="B67" s="12" t="s">
        <v>429</v>
      </c>
      <c r="C67" s="12" t="s">
        <v>9</v>
      </c>
      <c r="D67" s="12">
        <v>1231765</v>
      </c>
      <c r="E67" s="14">
        <f t="shared" si="3"/>
        <v>12317.65</v>
      </c>
      <c r="F67">
        <f t="shared" si="4"/>
        <v>12317.65</v>
      </c>
      <c r="G67">
        <f t="shared" si="5"/>
        <v>0</v>
      </c>
      <c r="H67">
        <v>0</v>
      </c>
      <c r="I67">
        <v>916765</v>
      </c>
      <c r="J67">
        <v>0</v>
      </c>
      <c r="K67">
        <v>315000</v>
      </c>
    </row>
    <row r="68" spans="1:11" x14ac:dyDescent="0.2">
      <c r="A68" t="s">
        <v>430</v>
      </c>
      <c r="B68" t="s">
        <v>431</v>
      </c>
      <c r="C68" t="s">
        <v>9</v>
      </c>
      <c r="D68">
        <v>1210808</v>
      </c>
      <c r="E68" s="16">
        <f t="shared" ref="E68:E99" si="6">D68/100</f>
        <v>12108.08</v>
      </c>
      <c r="F68">
        <f t="shared" ref="F68:F99" si="7">SUM(H68:K68)/100</f>
        <v>12108.08</v>
      </c>
      <c r="G68">
        <f t="shared" ref="G68:G99" si="8">E68-F68</f>
        <v>0</v>
      </c>
      <c r="H68">
        <v>0</v>
      </c>
      <c r="I68">
        <v>0</v>
      </c>
      <c r="J68">
        <v>0</v>
      </c>
      <c r="K68">
        <v>1210808</v>
      </c>
    </row>
    <row r="69" spans="1:11" x14ac:dyDescent="0.2">
      <c r="A69" t="s">
        <v>133</v>
      </c>
      <c r="B69" t="s">
        <v>134</v>
      </c>
      <c r="C69" t="s">
        <v>9</v>
      </c>
      <c r="D69">
        <v>1199715</v>
      </c>
      <c r="E69" s="16">
        <f t="shared" si="6"/>
        <v>11997.15</v>
      </c>
      <c r="F69">
        <f t="shared" si="7"/>
        <v>11997.15</v>
      </c>
      <c r="G69">
        <f t="shared" si="8"/>
        <v>0</v>
      </c>
      <c r="H69">
        <v>0</v>
      </c>
      <c r="I69">
        <v>0</v>
      </c>
      <c r="J69">
        <v>0</v>
      </c>
      <c r="K69">
        <v>1199715</v>
      </c>
    </row>
    <row r="70" spans="1:11" x14ac:dyDescent="0.2">
      <c r="A70" t="s">
        <v>86</v>
      </c>
      <c r="B70" t="s">
        <v>87</v>
      </c>
      <c r="C70" t="s">
        <v>9</v>
      </c>
      <c r="D70">
        <v>1181323</v>
      </c>
      <c r="E70" s="16">
        <f t="shared" si="6"/>
        <v>11813.23</v>
      </c>
      <c r="F70">
        <f t="shared" si="7"/>
        <v>11813.23</v>
      </c>
      <c r="G70">
        <f t="shared" si="8"/>
        <v>0</v>
      </c>
      <c r="H70">
        <v>0</v>
      </c>
      <c r="I70">
        <v>0</v>
      </c>
      <c r="J70">
        <v>0</v>
      </c>
      <c r="K70">
        <v>1181323</v>
      </c>
    </row>
    <row r="71" spans="1:11" x14ac:dyDescent="0.2">
      <c r="A71" t="s">
        <v>106</v>
      </c>
      <c r="B71" t="s">
        <v>432</v>
      </c>
      <c r="C71" t="s">
        <v>9</v>
      </c>
      <c r="D71">
        <v>1176720</v>
      </c>
      <c r="E71" s="16">
        <f t="shared" si="6"/>
        <v>11767.2</v>
      </c>
      <c r="F71">
        <f t="shared" si="7"/>
        <v>11767.2</v>
      </c>
      <c r="G71">
        <f t="shared" si="8"/>
        <v>0</v>
      </c>
      <c r="H71">
        <v>0</v>
      </c>
      <c r="I71">
        <v>159660</v>
      </c>
      <c r="J71">
        <v>369840</v>
      </c>
      <c r="K71">
        <v>647220</v>
      </c>
    </row>
    <row r="72" spans="1:11" x14ac:dyDescent="0.2">
      <c r="A72" s="12" t="s">
        <v>82</v>
      </c>
      <c r="B72" s="12" t="s">
        <v>83</v>
      </c>
      <c r="C72" s="12" t="s">
        <v>9</v>
      </c>
      <c r="D72" s="12">
        <v>1163621</v>
      </c>
      <c r="E72" s="14">
        <f t="shared" si="6"/>
        <v>11636.21</v>
      </c>
      <c r="F72">
        <f t="shared" si="7"/>
        <v>11636.21</v>
      </c>
      <c r="G72">
        <f t="shared" si="8"/>
        <v>0</v>
      </c>
      <c r="H72">
        <v>416063</v>
      </c>
      <c r="I72">
        <v>627296</v>
      </c>
      <c r="J72">
        <v>116959</v>
      </c>
      <c r="K72">
        <v>3303</v>
      </c>
    </row>
    <row r="73" spans="1:11" x14ac:dyDescent="0.2">
      <c r="A73" t="s">
        <v>433</v>
      </c>
      <c r="B73" t="s">
        <v>434</v>
      </c>
      <c r="C73" t="s">
        <v>9</v>
      </c>
      <c r="D73">
        <v>1115136</v>
      </c>
      <c r="E73" s="16">
        <f t="shared" si="6"/>
        <v>11151.36</v>
      </c>
      <c r="F73">
        <f t="shared" si="7"/>
        <v>11151.36</v>
      </c>
      <c r="G73">
        <f t="shared" si="8"/>
        <v>0</v>
      </c>
      <c r="H73">
        <v>68244</v>
      </c>
      <c r="I73">
        <v>0</v>
      </c>
      <c r="J73">
        <v>331056</v>
      </c>
      <c r="K73">
        <v>715836</v>
      </c>
    </row>
    <row r="74" spans="1:11" x14ac:dyDescent="0.2">
      <c r="A74" t="s">
        <v>249</v>
      </c>
      <c r="B74" t="s">
        <v>250</v>
      </c>
      <c r="C74" t="s">
        <v>9</v>
      </c>
      <c r="D74">
        <v>1109130</v>
      </c>
      <c r="E74" s="16">
        <f t="shared" si="6"/>
        <v>11091.3</v>
      </c>
      <c r="F74">
        <f t="shared" si="7"/>
        <v>11091.3</v>
      </c>
      <c r="G74">
        <f t="shared" si="8"/>
        <v>0</v>
      </c>
      <c r="H74">
        <v>94270</v>
      </c>
      <c r="I74">
        <v>0</v>
      </c>
      <c r="J74">
        <v>0</v>
      </c>
      <c r="K74">
        <v>1014860</v>
      </c>
    </row>
    <row r="75" spans="1:11" x14ac:dyDescent="0.2">
      <c r="A75" s="12" t="s">
        <v>172</v>
      </c>
      <c r="B75" s="12" t="s">
        <v>173</v>
      </c>
      <c r="C75" s="12" t="s">
        <v>9</v>
      </c>
      <c r="D75" s="12">
        <v>1048057</v>
      </c>
      <c r="E75" s="14">
        <f t="shared" si="6"/>
        <v>10480.57</v>
      </c>
      <c r="F75">
        <f t="shared" si="7"/>
        <v>10480.57</v>
      </c>
      <c r="G75">
        <f t="shared" si="8"/>
        <v>0</v>
      </c>
      <c r="H75">
        <v>209330</v>
      </c>
      <c r="I75">
        <v>151866</v>
      </c>
      <c r="J75">
        <v>477410</v>
      </c>
      <c r="K75">
        <v>209451</v>
      </c>
    </row>
    <row r="76" spans="1:11" x14ac:dyDescent="0.2">
      <c r="A76" t="s">
        <v>243</v>
      </c>
      <c r="B76" t="s">
        <v>435</v>
      </c>
      <c r="C76" t="s">
        <v>9</v>
      </c>
      <c r="D76">
        <v>1023920</v>
      </c>
      <c r="E76" s="16">
        <f t="shared" si="6"/>
        <v>10239.200000000001</v>
      </c>
      <c r="F76">
        <f t="shared" si="7"/>
        <v>10239.200000000001</v>
      </c>
      <c r="G76">
        <f t="shared" si="8"/>
        <v>0</v>
      </c>
      <c r="H76">
        <v>595096</v>
      </c>
      <c r="I76">
        <v>0</v>
      </c>
      <c r="J76">
        <v>0</v>
      </c>
      <c r="K76">
        <v>428824</v>
      </c>
    </row>
    <row r="77" spans="1:11" x14ac:dyDescent="0.2">
      <c r="A77" t="s">
        <v>229</v>
      </c>
      <c r="B77" t="s">
        <v>230</v>
      </c>
      <c r="C77" t="s">
        <v>9</v>
      </c>
      <c r="D77">
        <v>975630</v>
      </c>
      <c r="E77" s="16">
        <f t="shared" si="6"/>
        <v>9756.2999999999993</v>
      </c>
      <c r="F77">
        <f t="shared" si="7"/>
        <v>9756.2999999999993</v>
      </c>
      <c r="G77">
        <f t="shared" si="8"/>
        <v>0</v>
      </c>
      <c r="H77">
        <v>0</v>
      </c>
      <c r="I77">
        <v>169411</v>
      </c>
      <c r="J77">
        <v>570808</v>
      </c>
      <c r="K77">
        <v>235411</v>
      </c>
    </row>
    <row r="78" spans="1:11" x14ac:dyDescent="0.2">
      <c r="A78" t="s">
        <v>436</v>
      </c>
      <c r="B78" t="s">
        <v>437</v>
      </c>
      <c r="C78" t="s">
        <v>9</v>
      </c>
      <c r="D78">
        <v>963039</v>
      </c>
      <c r="E78" s="16">
        <f t="shared" si="6"/>
        <v>9630.39</v>
      </c>
      <c r="F78">
        <f t="shared" si="7"/>
        <v>9630.39</v>
      </c>
      <c r="G78">
        <f t="shared" si="8"/>
        <v>0</v>
      </c>
      <c r="H78">
        <v>0</v>
      </c>
      <c r="I78">
        <v>0</v>
      </c>
      <c r="J78">
        <v>810700</v>
      </c>
      <c r="K78">
        <v>152339</v>
      </c>
    </row>
    <row r="79" spans="1:11" x14ac:dyDescent="0.2">
      <c r="A79" s="12" t="s">
        <v>231</v>
      </c>
      <c r="B79" s="12" t="s">
        <v>232</v>
      </c>
      <c r="C79" s="12" t="s">
        <v>9</v>
      </c>
      <c r="D79" s="12">
        <v>953263</v>
      </c>
      <c r="E79" s="14">
        <f t="shared" si="6"/>
        <v>9532.6299999999992</v>
      </c>
      <c r="F79">
        <f t="shared" si="7"/>
        <v>9532.6299999999992</v>
      </c>
      <c r="G79">
        <f t="shared" si="8"/>
        <v>0</v>
      </c>
      <c r="H79">
        <v>0</v>
      </c>
      <c r="I79">
        <v>245933</v>
      </c>
      <c r="J79">
        <v>425763</v>
      </c>
      <c r="K79">
        <v>281567</v>
      </c>
    </row>
    <row r="80" spans="1:11" x14ac:dyDescent="0.2">
      <c r="A80" t="s">
        <v>200</v>
      </c>
      <c r="B80" t="s">
        <v>201</v>
      </c>
      <c r="C80" t="s">
        <v>9</v>
      </c>
      <c r="D80">
        <v>949988</v>
      </c>
      <c r="E80" s="16">
        <f t="shared" si="6"/>
        <v>9499.8799999999992</v>
      </c>
      <c r="F80">
        <f t="shared" si="7"/>
        <v>9499.8799999999992</v>
      </c>
      <c r="G80">
        <f t="shared" si="8"/>
        <v>0</v>
      </c>
      <c r="H80">
        <v>0</v>
      </c>
      <c r="I80">
        <v>0</v>
      </c>
      <c r="J80">
        <v>0</v>
      </c>
      <c r="K80">
        <v>949988</v>
      </c>
    </row>
    <row r="81" spans="1:11" x14ac:dyDescent="0.2">
      <c r="A81" t="s">
        <v>174</v>
      </c>
      <c r="B81" t="s">
        <v>175</v>
      </c>
      <c r="C81" t="s">
        <v>9</v>
      </c>
      <c r="D81">
        <v>948789</v>
      </c>
      <c r="E81" s="16">
        <f t="shared" si="6"/>
        <v>9487.89</v>
      </c>
      <c r="F81">
        <f t="shared" si="7"/>
        <v>9487.89</v>
      </c>
      <c r="G81">
        <f t="shared" si="8"/>
        <v>0</v>
      </c>
      <c r="H81">
        <v>0</v>
      </c>
      <c r="I81">
        <v>0</v>
      </c>
      <c r="J81">
        <v>948789</v>
      </c>
      <c r="K81">
        <v>0</v>
      </c>
    </row>
    <row r="82" spans="1:11" x14ac:dyDescent="0.2">
      <c r="A82" t="s">
        <v>210</v>
      </c>
      <c r="B82" t="s">
        <v>211</v>
      </c>
      <c r="C82" t="s">
        <v>9</v>
      </c>
      <c r="D82">
        <v>900000</v>
      </c>
      <c r="E82" s="16">
        <f t="shared" si="6"/>
        <v>9000</v>
      </c>
      <c r="F82">
        <f t="shared" si="7"/>
        <v>9000</v>
      </c>
      <c r="G82">
        <f t="shared" si="8"/>
        <v>0</v>
      </c>
      <c r="H82">
        <v>0</v>
      </c>
      <c r="I82">
        <v>0</v>
      </c>
      <c r="J82">
        <v>0</v>
      </c>
      <c r="K82">
        <v>900000</v>
      </c>
    </row>
    <row r="83" spans="1:11" x14ac:dyDescent="0.2">
      <c r="A83" s="12" t="s">
        <v>326</v>
      </c>
      <c r="B83" s="12" t="s">
        <v>327</v>
      </c>
      <c r="C83" s="12" t="s">
        <v>9</v>
      </c>
      <c r="D83" s="12">
        <v>872774</v>
      </c>
      <c r="E83" s="14">
        <f t="shared" si="6"/>
        <v>8727.74</v>
      </c>
      <c r="F83">
        <f t="shared" si="7"/>
        <v>8727.74</v>
      </c>
      <c r="G83">
        <f t="shared" si="8"/>
        <v>0</v>
      </c>
      <c r="H83">
        <v>77198</v>
      </c>
      <c r="I83">
        <v>463854</v>
      </c>
      <c r="J83">
        <v>72470</v>
      </c>
      <c r="K83">
        <v>259252</v>
      </c>
    </row>
    <row r="84" spans="1:11" x14ac:dyDescent="0.2">
      <c r="A84" t="s">
        <v>438</v>
      </c>
      <c r="B84" t="s">
        <v>439</v>
      </c>
      <c r="C84" t="s">
        <v>9</v>
      </c>
      <c r="D84">
        <v>860000</v>
      </c>
      <c r="E84" s="16">
        <f t="shared" si="6"/>
        <v>8600</v>
      </c>
      <c r="F84">
        <f t="shared" si="7"/>
        <v>8600</v>
      </c>
      <c r="G84">
        <f t="shared" si="8"/>
        <v>0</v>
      </c>
      <c r="H84">
        <v>0</v>
      </c>
      <c r="I84">
        <v>860000</v>
      </c>
      <c r="J84">
        <v>0</v>
      </c>
      <c r="K84">
        <v>0</v>
      </c>
    </row>
    <row r="85" spans="1:11" x14ac:dyDescent="0.2">
      <c r="A85" t="s">
        <v>440</v>
      </c>
      <c r="B85" t="s">
        <v>441</v>
      </c>
      <c r="C85" t="s">
        <v>9</v>
      </c>
      <c r="D85">
        <v>857881</v>
      </c>
      <c r="E85" s="16">
        <f t="shared" si="6"/>
        <v>8578.81</v>
      </c>
      <c r="F85">
        <f t="shared" si="7"/>
        <v>8578.81</v>
      </c>
      <c r="G85">
        <f t="shared" si="8"/>
        <v>0</v>
      </c>
      <c r="H85">
        <v>700000</v>
      </c>
      <c r="I85">
        <v>79860</v>
      </c>
      <c r="J85">
        <v>70761</v>
      </c>
      <c r="K85">
        <v>7260</v>
      </c>
    </row>
    <row r="86" spans="1:11" x14ac:dyDescent="0.2">
      <c r="A86" t="s">
        <v>118</v>
      </c>
      <c r="B86" t="s">
        <v>119</v>
      </c>
      <c r="C86" t="s">
        <v>9</v>
      </c>
      <c r="D86">
        <v>843768</v>
      </c>
      <c r="E86" s="16">
        <f t="shared" si="6"/>
        <v>8437.68</v>
      </c>
      <c r="F86">
        <f t="shared" si="7"/>
        <v>8437.68</v>
      </c>
      <c r="G86">
        <f t="shared" si="8"/>
        <v>0</v>
      </c>
      <c r="H86">
        <v>111030</v>
      </c>
      <c r="I86">
        <v>51620</v>
      </c>
      <c r="J86">
        <v>95607</v>
      </c>
      <c r="K86">
        <v>585511</v>
      </c>
    </row>
    <row r="87" spans="1:11" x14ac:dyDescent="0.2">
      <c r="A87" t="s">
        <v>442</v>
      </c>
      <c r="B87" t="s">
        <v>443</v>
      </c>
      <c r="C87" t="s">
        <v>9</v>
      </c>
      <c r="D87">
        <v>819775</v>
      </c>
      <c r="E87" s="16">
        <f t="shared" si="6"/>
        <v>8197.75</v>
      </c>
      <c r="F87">
        <f t="shared" si="7"/>
        <v>8197.75</v>
      </c>
      <c r="G87">
        <f t="shared" si="8"/>
        <v>0</v>
      </c>
      <c r="H87">
        <v>0</v>
      </c>
      <c r="I87">
        <v>0</v>
      </c>
      <c r="J87">
        <v>756250</v>
      </c>
      <c r="K87">
        <v>63525</v>
      </c>
    </row>
    <row r="88" spans="1:11" x14ac:dyDescent="0.2">
      <c r="A88" t="s">
        <v>147</v>
      </c>
      <c r="B88" t="s">
        <v>148</v>
      </c>
      <c r="C88" t="s">
        <v>9</v>
      </c>
      <c r="D88">
        <v>819657</v>
      </c>
      <c r="E88" s="16">
        <f t="shared" si="6"/>
        <v>8196.57</v>
      </c>
      <c r="F88">
        <f t="shared" si="7"/>
        <v>8196.57</v>
      </c>
      <c r="G88">
        <f t="shared" si="8"/>
        <v>0</v>
      </c>
      <c r="H88">
        <v>132490</v>
      </c>
      <c r="I88">
        <v>546012</v>
      </c>
      <c r="J88">
        <v>0</v>
      </c>
      <c r="K88">
        <v>141155</v>
      </c>
    </row>
    <row r="89" spans="1:11" x14ac:dyDescent="0.2">
      <c r="A89" t="s">
        <v>223</v>
      </c>
      <c r="B89" t="s">
        <v>224</v>
      </c>
      <c r="C89" t="s">
        <v>9</v>
      </c>
      <c r="D89">
        <v>809151</v>
      </c>
      <c r="E89" s="16">
        <f t="shared" si="6"/>
        <v>8091.51</v>
      </c>
      <c r="F89">
        <f t="shared" si="7"/>
        <v>8091.51</v>
      </c>
      <c r="G89">
        <f t="shared" si="8"/>
        <v>0</v>
      </c>
      <c r="H89">
        <v>0</v>
      </c>
      <c r="I89">
        <v>80731</v>
      </c>
      <c r="J89">
        <v>653884</v>
      </c>
      <c r="K89">
        <v>74536</v>
      </c>
    </row>
    <row r="90" spans="1:11" x14ac:dyDescent="0.2">
      <c r="A90" t="s">
        <v>257</v>
      </c>
      <c r="B90" t="s">
        <v>258</v>
      </c>
      <c r="C90" t="s">
        <v>9</v>
      </c>
      <c r="D90">
        <v>803047</v>
      </c>
      <c r="E90" s="16">
        <f t="shared" si="6"/>
        <v>8030.47</v>
      </c>
      <c r="F90">
        <f t="shared" si="7"/>
        <v>8030.47</v>
      </c>
      <c r="G90">
        <f t="shared" si="8"/>
        <v>0</v>
      </c>
      <c r="H90">
        <v>73534</v>
      </c>
      <c r="I90">
        <v>252920</v>
      </c>
      <c r="J90">
        <v>203997</v>
      </c>
      <c r="K90">
        <v>272596</v>
      </c>
    </row>
    <row r="91" spans="1:11" x14ac:dyDescent="0.2">
      <c r="A91" t="s">
        <v>277</v>
      </c>
      <c r="B91" t="s">
        <v>278</v>
      </c>
      <c r="C91" t="s">
        <v>9</v>
      </c>
      <c r="D91">
        <v>802223</v>
      </c>
      <c r="E91" s="16">
        <f t="shared" si="6"/>
        <v>8022.23</v>
      </c>
      <c r="F91">
        <f t="shared" si="7"/>
        <v>8022.23</v>
      </c>
      <c r="G91">
        <f t="shared" si="8"/>
        <v>0</v>
      </c>
      <c r="H91">
        <v>146115</v>
      </c>
      <c r="I91">
        <v>219958</v>
      </c>
      <c r="J91">
        <v>138994</v>
      </c>
      <c r="K91">
        <v>297156</v>
      </c>
    </row>
    <row r="92" spans="1:11" x14ac:dyDescent="0.2">
      <c r="A92" t="s">
        <v>444</v>
      </c>
      <c r="B92" t="s">
        <v>445</v>
      </c>
      <c r="C92" t="s">
        <v>9</v>
      </c>
      <c r="D92">
        <v>795141</v>
      </c>
      <c r="E92" s="16">
        <f t="shared" si="6"/>
        <v>7951.41</v>
      </c>
      <c r="F92">
        <f t="shared" si="7"/>
        <v>7951.41</v>
      </c>
      <c r="G92">
        <f t="shared" si="8"/>
        <v>0</v>
      </c>
      <c r="H92">
        <v>0</v>
      </c>
      <c r="I92">
        <v>371992</v>
      </c>
      <c r="J92">
        <v>277212</v>
      </c>
      <c r="K92">
        <v>145937</v>
      </c>
    </row>
    <row r="93" spans="1:11" x14ac:dyDescent="0.2">
      <c r="A93" t="s">
        <v>237</v>
      </c>
      <c r="B93" t="s">
        <v>238</v>
      </c>
      <c r="C93" t="s">
        <v>9</v>
      </c>
      <c r="D93">
        <v>792267</v>
      </c>
      <c r="E93" s="16">
        <f t="shared" si="6"/>
        <v>7922.67</v>
      </c>
      <c r="F93">
        <f t="shared" si="7"/>
        <v>7922.67</v>
      </c>
      <c r="G93">
        <f t="shared" si="8"/>
        <v>0</v>
      </c>
      <c r="H93">
        <v>43882</v>
      </c>
      <c r="I93">
        <v>266805</v>
      </c>
      <c r="J93">
        <v>0</v>
      </c>
      <c r="K93">
        <v>481580</v>
      </c>
    </row>
    <row r="94" spans="1:11" x14ac:dyDescent="0.2">
      <c r="A94" t="s">
        <v>227</v>
      </c>
      <c r="B94" t="s">
        <v>446</v>
      </c>
      <c r="C94" t="s">
        <v>9</v>
      </c>
      <c r="D94">
        <v>777099</v>
      </c>
      <c r="E94" s="16">
        <f t="shared" si="6"/>
        <v>7770.99</v>
      </c>
      <c r="F94">
        <f t="shared" si="7"/>
        <v>7770.99</v>
      </c>
      <c r="G94">
        <f t="shared" si="8"/>
        <v>0</v>
      </c>
      <c r="H94">
        <v>137246</v>
      </c>
      <c r="I94">
        <v>140169</v>
      </c>
      <c r="J94">
        <v>144169</v>
      </c>
      <c r="K94">
        <v>355515</v>
      </c>
    </row>
    <row r="95" spans="1:11" x14ac:dyDescent="0.2">
      <c r="A95" t="s">
        <v>447</v>
      </c>
      <c r="B95" t="s">
        <v>448</v>
      </c>
      <c r="C95" t="s">
        <v>9</v>
      </c>
      <c r="D95">
        <v>775750</v>
      </c>
      <c r="E95" s="16">
        <f t="shared" si="6"/>
        <v>7757.5</v>
      </c>
      <c r="F95">
        <f t="shared" si="7"/>
        <v>7757.5</v>
      </c>
      <c r="G95">
        <f t="shared" si="8"/>
        <v>0</v>
      </c>
      <c r="H95">
        <v>0</v>
      </c>
      <c r="I95">
        <v>0</v>
      </c>
      <c r="J95">
        <v>0</v>
      </c>
      <c r="K95">
        <v>775750</v>
      </c>
    </row>
    <row r="96" spans="1:11" x14ac:dyDescent="0.2">
      <c r="A96" t="s">
        <v>263</v>
      </c>
      <c r="B96" t="s">
        <v>264</v>
      </c>
      <c r="C96" t="s">
        <v>9</v>
      </c>
      <c r="D96">
        <v>765065</v>
      </c>
      <c r="E96" s="16">
        <f t="shared" si="6"/>
        <v>7650.65</v>
      </c>
      <c r="F96">
        <f t="shared" si="7"/>
        <v>7650.65</v>
      </c>
      <c r="G96">
        <f t="shared" si="8"/>
        <v>0</v>
      </c>
      <c r="H96">
        <v>0</v>
      </c>
      <c r="I96">
        <v>0</v>
      </c>
      <c r="J96">
        <v>0</v>
      </c>
      <c r="K96">
        <v>765065</v>
      </c>
    </row>
    <row r="97" spans="1:11" x14ac:dyDescent="0.2">
      <c r="A97" t="s">
        <v>187</v>
      </c>
      <c r="B97" t="s">
        <v>188</v>
      </c>
      <c r="C97" t="s">
        <v>9</v>
      </c>
      <c r="D97">
        <v>726000</v>
      </c>
      <c r="E97" s="16">
        <f t="shared" si="6"/>
        <v>7260</v>
      </c>
      <c r="F97">
        <f t="shared" si="7"/>
        <v>7260</v>
      </c>
      <c r="G97">
        <f t="shared" si="8"/>
        <v>0</v>
      </c>
      <c r="H97">
        <v>726000</v>
      </c>
      <c r="I97">
        <v>0</v>
      </c>
      <c r="J97">
        <v>0</v>
      </c>
      <c r="K97">
        <v>0</v>
      </c>
    </row>
    <row r="98" spans="1:11" x14ac:dyDescent="0.2">
      <c r="A98" t="s">
        <v>357</v>
      </c>
      <c r="B98" t="s">
        <v>358</v>
      </c>
      <c r="C98" t="s">
        <v>9</v>
      </c>
      <c r="D98">
        <v>718498</v>
      </c>
      <c r="E98" s="16">
        <f t="shared" si="6"/>
        <v>7184.98</v>
      </c>
      <c r="F98">
        <f t="shared" si="7"/>
        <v>7184.98</v>
      </c>
      <c r="G98">
        <f t="shared" si="8"/>
        <v>0</v>
      </c>
      <c r="H98">
        <v>0</v>
      </c>
      <c r="I98">
        <v>91234</v>
      </c>
      <c r="J98">
        <v>0</v>
      </c>
      <c r="K98">
        <v>627264</v>
      </c>
    </row>
    <row r="99" spans="1:11" x14ac:dyDescent="0.2">
      <c r="A99" t="s">
        <v>241</v>
      </c>
      <c r="B99" t="s">
        <v>242</v>
      </c>
      <c r="C99" t="s">
        <v>9</v>
      </c>
      <c r="D99">
        <v>718041</v>
      </c>
      <c r="E99" s="16">
        <f t="shared" si="6"/>
        <v>7180.41</v>
      </c>
      <c r="F99">
        <f t="shared" si="7"/>
        <v>7180.41</v>
      </c>
      <c r="G99">
        <f t="shared" si="8"/>
        <v>0</v>
      </c>
      <c r="H99">
        <v>71672</v>
      </c>
      <c r="I99">
        <v>189994</v>
      </c>
      <c r="J99">
        <v>157989</v>
      </c>
      <c r="K99">
        <v>298386</v>
      </c>
    </row>
    <row r="100" spans="1:11" x14ac:dyDescent="0.2">
      <c r="A100" t="s">
        <v>204</v>
      </c>
      <c r="B100" t="s">
        <v>205</v>
      </c>
      <c r="C100" t="s">
        <v>9</v>
      </c>
      <c r="D100">
        <v>713854</v>
      </c>
      <c r="E100" s="16">
        <f t="shared" ref="E100:E131" si="9">D100/100</f>
        <v>7138.54</v>
      </c>
      <c r="F100">
        <f t="shared" ref="F100:F131" si="10">SUM(H100:K100)/100</f>
        <v>7138.54</v>
      </c>
      <c r="G100">
        <f t="shared" ref="G100:G131" si="11">E100-F100</f>
        <v>0</v>
      </c>
      <c r="H100">
        <v>0</v>
      </c>
      <c r="I100">
        <v>0</v>
      </c>
      <c r="J100">
        <v>259666</v>
      </c>
      <c r="K100">
        <v>454188</v>
      </c>
    </row>
    <row r="101" spans="1:11" x14ac:dyDescent="0.2">
      <c r="A101" s="12" t="s">
        <v>283</v>
      </c>
      <c r="B101" s="12" t="s">
        <v>284</v>
      </c>
      <c r="C101" s="12" t="s">
        <v>9</v>
      </c>
      <c r="D101" s="12">
        <v>698180</v>
      </c>
      <c r="E101" s="14">
        <f t="shared" si="9"/>
        <v>6981.8</v>
      </c>
      <c r="F101">
        <f t="shared" si="10"/>
        <v>6981.8</v>
      </c>
      <c r="G101">
        <f t="shared" si="11"/>
        <v>0</v>
      </c>
      <c r="H101">
        <v>113434</v>
      </c>
      <c r="I101">
        <v>145492</v>
      </c>
      <c r="J101">
        <v>29185</v>
      </c>
      <c r="K101">
        <v>410069</v>
      </c>
    </row>
    <row r="102" spans="1:11" x14ac:dyDescent="0.2">
      <c r="A102" t="s">
        <v>293</v>
      </c>
      <c r="B102" t="s">
        <v>294</v>
      </c>
      <c r="C102" t="s">
        <v>9</v>
      </c>
      <c r="D102">
        <v>684000</v>
      </c>
      <c r="E102" s="16">
        <f t="shared" si="9"/>
        <v>6840</v>
      </c>
      <c r="F102">
        <f t="shared" si="10"/>
        <v>6840</v>
      </c>
      <c r="G102">
        <f t="shared" si="11"/>
        <v>0</v>
      </c>
      <c r="H102">
        <v>242000</v>
      </c>
      <c r="I102">
        <v>0</v>
      </c>
      <c r="J102">
        <v>242000</v>
      </c>
      <c r="K102">
        <v>200000</v>
      </c>
    </row>
    <row r="103" spans="1:11" x14ac:dyDescent="0.2">
      <c r="A103" t="s">
        <v>449</v>
      </c>
      <c r="B103" t="s">
        <v>450</v>
      </c>
      <c r="C103" t="s">
        <v>9</v>
      </c>
      <c r="D103">
        <v>679415</v>
      </c>
      <c r="E103" s="16">
        <f t="shared" si="9"/>
        <v>6794.15</v>
      </c>
      <c r="F103">
        <f t="shared" si="10"/>
        <v>6794.15</v>
      </c>
      <c r="G103">
        <f t="shared" si="11"/>
        <v>0</v>
      </c>
      <c r="H103">
        <v>0</v>
      </c>
      <c r="I103">
        <v>0</v>
      </c>
      <c r="J103">
        <v>0</v>
      </c>
      <c r="K103">
        <v>679415</v>
      </c>
    </row>
    <row r="104" spans="1:11" x14ac:dyDescent="0.2">
      <c r="A104" t="s">
        <v>451</v>
      </c>
      <c r="B104" t="s">
        <v>452</v>
      </c>
      <c r="C104" t="s">
        <v>9</v>
      </c>
      <c r="D104">
        <v>673401</v>
      </c>
      <c r="E104" s="16">
        <f t="shared" si="9"/>
        <v>6734.01</v>
      </c>
      <c r="F104">
        <f t="shared" si="10"/>
        <v>6734.01</v>
      </c>
      <c r="G104">
        <f t="shared" si="11"/>
        <v>0</v>
      </c>
      <c r="H104">
        <v>0</v>
      </c>
      <c r="I104">
        <v>0</v>
      </c>
      <c r="J104">
        <v>0</v>
      </c>
      <c r="K104">
        <v>673401</v>
      </c>
    </row>
    <row r="105" spans="1:11" x14ac:dyDescent="0.2">
      <c r="A105" t="s">
        <v>198</v>
      </c>
      <c r="B105" t="s">
        <v>199</v>
      </c>
      <c r="C105" t="s">
        <v>9</v>
      </c>
      <c r="D105">
        <v>635177</v>
      </c>
      <c r="E105" s="16">
        <f t="shared" si="9"/>
        <v>6351.77</v>
      </c>
      <c r="F105">
        <f t="shared" si="10"/>
        <v>6351.77</v>
      </c>
      <c r="G105">
        <f t="shared" si="11"/>
        <v>0</v>
      </c>
      <c r="H105">
        <v>0</v>
      </c>
      <c r="I105">
        <v>0</v>
      </c>
      <c r="J105">
        <v>309445</v>
      </c>
      <c r="K105">
        <v>325732</v>
      </c>
    </row>
    <row r="106" spans="1:11" x14ac:dyDescent="0.2">
      <c r="A106" t="s">
        <v>350</v>
      </c>
      <c r="B106" t="s">
        <v>351</v>
      </c>
      <c r="C106" t="s">
        <v>9</v>
      </c>
      <c r="D106">
        <v>631486</v>
      </c>
      <c r="E106" s="16">
        <f t="shared" si="9"/>
        <v>6314.86</v>
      </c>
      <c r="F106">
        <f t="shared" si="10"/>
        <v>6314.86</v>
      </c>
      <c r="G106">
        <f t="shared" si="11"/>
        <v>0</v>
      </c>
      <c r="H106">
        <v>89720</v>
      </c>
      <c r="I106">
        <v>210762</v>
      </c>
      <c r="J106">
        <v>85866</v>
      </c>
      <c r="K106">
        <v>245138</v>
      </c>
    </row>
    <row r="107" spans="1:11" x14ac:dyDescent="0.2">
      <c r="A107" t="s">
        <v>139</v>
      </c>
      <c r="B107" t="s">
        <v>140</v>
      </c>
      <c r="C107" t="s">
        <v>9</v>
      </c>
      <c r="D107">
        <v>626622</v>
      </c>
      <c r="E107" s="16">
        <f t="shared" si="9"/>
        <v>6266.22</v>
      </c>
      <c r="F107">
        <f t="shared" si="10"/>
        <v>6266.22</v>
      </c>
      <c r="G107">
        <f t="shared" si="11"/>
        <v>0</v>
      </c>
      <c r="H107">
        <v>85752</v>
      </c>
      <c r="I107">
        <v>150040</v>
      </c>
      <c r="J107">
        <v>272250</v>
      </c>
      <c r="K107">
        <v>118580</v>
      </c>
    </row>
    <row r="108" spans="1:11" x14ac:dyDescent="0.2">
      <c r="A108" t="s">
        <v>131</v>
      </c>
      <c r="B108" t="s">
        <v>132</v>
      </c>
      <c r="C108" t="s">
        <v>9</v>
      </c>
      <c r="D108">
        <v>626417</v>
      </c>
      <c r="E108" s="16">
        <f t="shared" si="9"/>
        <v>6264.17</v>
      </c>
      <c r="F108">
        <f t="shared" si="10"/>
        <v>6264.17</v>
      </c>
      <c r="G108">
        <f t="shared" si="11"/>
        <v>0</v>
      </c>
      <c r="H108">
        <v>0</v>
      </c>
      <c r="I108">
        <v>0</v>
      </c>
      <c r="J108">
        <v>250566</v>
      </c>
      <c r="K108">
        <v>375851</v>
      </c>
    </row>
    <row r="109" spans="1:11" x14ac:dyDescent="0.2">
      <c r="A109" t="s">
        <v>216</v>
      </c>
      <c r="B109" t="s">
        <v>217</v>
      </c>
      <c r="C109" t="s">
        <v>9</v>
      </c>
      <c r="D109">
        <v>623691</v>
      </c>
      <c r="E109" s="16">
        <f t="shared" si="9"/>
        <v>6236.91</v>
      </c>
      <c r="F109">
        <f t="shared" si="10"/>
        <v>6236.91</v>
      </c>
      <c r="G109">
        <f t="shared" si="11"/>
        <v>0</v>
      </c>
      <c r="H109">
        <v>85738</v>
      </c>
      <c r="I109">
        <v>37729</v>
      </c>
      <c r="J109">
        <v>69338</v>
      </c>
      <c r="K109">
        <v>430886</v>
      </c>
    </row>
    <row r="110" spans="1:11" x14ac:dyDescent="0.2">
      <c r="A110" t="s">
        <v>297</v>
      </c>
      <c r="B110" t="s">
        <v>298</v>
      </c>
      <c r="C110" t="s">
        <v>9</v>
      </c>
      <c r="D110">
        <v>588030</v>
      </c>
      <c r="E110" s="16">
        <f t="shared" si="9"/>
        <v>5880.3</v>
      </c>
      <c r="F110">
        <f t="shared" si="10"/>
        <v>5880.3</v>
      </c>
      <c r="G110">
        <f t="shared" si="11"/>
        <v>0</v>
      </c>
      <c r="H110">
        <v>192961</v>
      </c>
      <c r="I110">
        <v>33275</v>
      </c>
      <c r="J110">
        <v>91048</v>
      </c>
      <c r="K110">
        <v>270746</v>
      </c>
    </row>
    <row r="111" spans="1:11" x14ac:dyDescent="0.2">
      <c r="A111" t="s">
        <v>453</v>
      </c>
      <c r="B111" t="s">
        <v>454</v>
      </c>
      <c r="C111" t="s">
        <v>9</v>
      </c>
      <c r="D111">
        <v>587102</v>
      </c>
      <c r="E111" s="16">
        <f t="shared" si="9"/>
        <v>5871.02</v>
      </c>
      <c r="F111">
        <f t="shared" si="10"/>
        <v>5871.02</v>
      </c>
      <c r="G111">
        <f t="shared" si="11"/>
        <v>0</v>
      </c>
      <c r="H111">
        <v>188795</v>
      </c>
      <c r="I111">
        <v>126792</v>
      </c>
      <c r="J111">
        <v>225356</v>
      </c>
      <c r="K111">
        <v>46159</v>
      </c>
    </row>
    <row r="112" spans="1:11" x14ac:dyDescent="0.2">
      <c r="A112" t="s">
        <v>455</v>
      </c>
      <c r="B112" t="s">
        <v>456</v>
      </c>
      <c r="C112" t="s">
        <v>9</v>
      </c>
      <c r="D112">
        <v>580679</v>
      </c>
      <c r="E112" s="16">
        <f t="shared" si="9"/>
        <v>5806.79</v>
      </c>
      <c r="F112">
        <f t="shared" si="10"/>
        <v>5806.79</v>
      </c>
      <c r="G112">
        <f t="shared" si="11"/>
        <v>0</v>
      </c>
      <c r="H112">
        <v>0</v>
      </c>
      <c r="I112">
        <v>0</v>
      </c>
      <c r="J112">
        <v>0</v>
      </c>
      <c r="K112">
        <v>580679</v>
      </c>
    </row>
    <row r="113" spans="1:11" x14ac:dyDescent="0.2">
      <c r="A113" t="s">
        <v>145</v>
      </c>
      <c r="B113" t="s">
        <v>146</v>
      </c>
      <c r="C113" t="s">
        <v>9</v>
      </c>
      <c r="D113">
        <v>573799</v>
      </c>
      <c r="E113" s="16">
        <f t="shared" si="9"/>
        <v>5737.99</v>
      </c>
      <c r="F113">
        <f t="shared" si="10"/>
        <v>5737.99</v>
      </c>
      <c r="G113">
        <f t="shared" si="11"/>
        <v>0</v>
      </c>
      <c r="H113">
        <v>0</v>
      </c>
      <c r="I113">
        <v>0</v>
      </c>
      <c r="J113">
        <v>0</v>
      </c>
      <c r="K113">
        <v>573799</v>
      </c>
    </row>
    <row r="114" spans="1:11" x14ac:dyDescent="0.2">
      <c r="A114" t="s">
        <v>281</v>
      </c>
      <c r="B114" t="s">
        <v>282</v>
      </c>
      <c r="C114" t="s">
        <v>9</v>
      </c>
      <c r="D114">
        <v>562049</v>
      </c>
      <c r="E114" s="16">
        <f t="shared" si="9"/>
        <v>5620.49</v>
      </c>
      <c r="F114">
        <f t="shared" si="10"/>
        <v>5620.49</v>
      </c>
      <c r="G114">
        <f t="shared" si="11"/>
        <v>0</v>
      </c>
      <c r="H114">
        <v>0</v>
      </c>
      <c r="I114">
        <v>0</v>
      </c>
      <c r="J114">
        <v>562049</v>
      </c>
      <c r="K114">
        <v>0</v>
      </c>
    </row>
    <row r="115" spans="1:11" x14ac:dyDescent="0.2">
      <c r="A115" s="12" t="s">
        <v>261</v>
      </c>
      <c r="B115" s="12" t="s">
        <v>262</v>
      </c>
      <c r="C115" s="12" t="s">
        <v>9</v>
      </c>
      <c r="D115" s="12">
        <v>549219</v>
      </c>
      <c r="E115" s="14">
        <f t="shared" si="9"/>
        <v>5492.19</v>
      </c>
      <c r="F115">
        <f t="shared" si="10"/>
        <v>5492.19</v>
      </c>
      <c r="G115">
        <f t="shared" si="11"/>
        <v>0</v>
      </c>
      <c r="H115">
        <v>127776</v>
      </c>
      <c r="I115">
        <v>43923</v>
      </c>
      <c r="J115">
        <v>260150</v>
      </c>
      <c r="K115">
        <v>117370</v>
      </c>
    </row>
    <row r="116" spans="1:11" x14ac:dyDescent="0.2">
      <c r="A116" t="s">
        <v>320</v>
      </c>
      <c r="B116" t="s">
        <v>321</v>
      </c>
      <c r="C116" t="s">
        <v>9</v>
      </c>
      <c r="D116">
        <v>547888</v>
      </c>
      <c r="E116" s="16">
        <f t="shared" si="9"/>
        <v>5478.88</v>
      </c>
      <c r="F116">
        <f t="shared" si="10"/>
        <v>5478.88</v>
      </c>
      <c r="G116">
        <f t="shared" si="11"/>
        <v>0</v>
      </c>
      <c r="H116">
        <v>0</v>
      </c>
      <c r="I116">
        <v>354530</v>
      </c>
      <c r="J116">
        <v>100309</v>
      </c>
      <c r="K116">
        <v>93049</v>
      </c>
    </row>
    <row r="117" spans="1:11" x14ac:dyDescent="0.2">
      <c r="A117" t="s">
        <v>299</v>
      </c>
      <c r="B117" t="s">
        <v>300</v>
      </c>
      <c r="C117" t="s">
        <v>9</v>
      </c>
      <c r="D117">
        <v>531533</v>
      </c>
      <c r="E117" s="16">
        <f t="shared" si="9"/>
        <v>5315.33</v>
      </c>
      <c r="F117">
        <f t="shared" si="10"/>
        <v>5315.33</v>
      </c>
      <c r="G117">
        <f t="shared" si="11"/>
        <v>0</v>
      </c>
      <c r="H117">
        <v>54837</v>
      </c>
      <c r="I117">
        <v>71892</v>
      </c>
      <c r="J117">
        <v>39690</v>
      </c>
      <c r="K117">
        <v>365114</v>
      </c>
    </row>
    <row r="118" spans="1:11" x14ac:dyDescent="0.2">
      <c r="A118" t="s">
        <v>457</v>
      </c>
      <c r="B118" t="s">
        <v>458</v>
      </c>
      <c r="C118" t="s">
        <v>9</v>
      </c>
      <c r="D118">
        <v>517800</v>
      </c>
      <c r="E118" s="16">
        <f t="shared" si="9"/>
        <v>5178</v>
      </c>
      <c r="F118">
        <f t="shared" si="10"/>
        <v>5178</v>
      </c>
      <c r="G118">
        <f t="shared" si="11"/>
        <v>0</v>
      </c>
      <c r="H118">
        <v>0</v>
      </c>
      <c r="I118">
        <v>0</v>
      </c>
      <c r="J118">
        <v>0</v>
      </c>
      <c r="K118">
        <v>517800</v>
      </c>
    </row>
    <row r="119" spans="1:11" x14ac:dyDescent="0.2">
      <c r="A119" t="s">
        <v>459</v>
      </c>
      <c r="B119" t="s">
        <v>460</v>
      </c>
      <c r="C119" t="s">
        <v>9</v>
      </c>
      <c r="D119">
        <v>510297</v>
      </c>
      <c r="E119" s="16">
        <f t="shared" si="9"/>
        <v>5102.97</v>
      </c>
      <c r="F119">
        <f t="shared" si="10"/>
        <v>5102.97</v>
      </c>
      <c r="G119">
        <f t="shared" si="11"/>
        <v>0</v>
      </c>
      <c r="H119">
        <v>35000</v>
      </c>
      <c r="I119">
        <v>50000</v>
      </c>
      <c r="J119">
        <v>0</v>
      </c>
      <c r="K119">
        <v>425297</v>
      </c>
    </row>
    <row r="120" spans="1:11" x14ac:dyDescent="0.2">
      <c r="A120" s="12" t="s">
        <v>78</v>
      </c>
      <c r="B120" s="12" t="s">
        <v>79</v>
      </c>
      <c r="C120" s="12" t="s">
        <v>9</v>
      </c>
      <c r="D120" s="12">
        <v>508111</v>
      </c>
      <c r="E120" s="14">
        <f t="shared" si="9"/>
        <v>5081.1099999999997</v>
      </c>
      <c r="F120">
        <f t="shared" si="10"/>
        <v>5081.1099999999997</v>
      </c>
      <c r="G120">
        <f t="shared" si="11"/>
        <v>0</v>
      </c>
      <c r="H120">
        <v>0</v>
      </c>
      <c r="I120">
        <v>118855</v>
      </c>
      <c r="J120">
        <v>0</v>
      </c>
      <c r="K120">
        <v>389256</v>
      </c>
    </row>
    <row r="121" spans="1:11" x14ac:dyDescent="0.2">
      <c r="A121" s="12" t="s">
        <v>153</v>
      </c>
      <c r="B121" s="12" t="s">
        <v>461</v>
      </c>
      <c r="C121" s="12" t="s">
        <v>9</v>
      </c>
      <c r="D121" s="12">
        <v>505922</v>
      </c>
      <c r="E121" s="14">
        <f t="shared" si="9"/>
        <v>5059.22</v>
      </c>
      <c r="F121">
        <f t="shared" si="10"/>
        <v>5059.22</v>
      </c>
      <c r="G121">
        <f t="shared" si="11"/>
        <v>0</v>
      </c>
      <c r="H121">
        <v>223850</v>
      </c>
      <c r="I121">
        <v>0</v>
      </c>
      <c r="J121">
        <v>99200</v>
      </c>
      <c r="K121">
        <v>182872</v>
      </c>
    </row>
    <row r="122" spans="1:11" x14ac:dyDescent="0.2">
      <c r="A122" t="s">
        <v>462</v>
      </c>
      <c r="B122" t="s">
        <v>463</v>
      </c>
      <c r="C122" t="s">
        <v>9</v>
      </c>
      <c r="D122">
        <v>497300</v>
      </c>
      <c r="E122" s="16">
        <f t="shared" si="9"/>
        <v>4973</v>
      </c>
      <c r="F122">
        <f t="shared" si="10"/>
        <v>4973</v>
      </c>
      <c r="G122">
        <f t="shared" si="11"/>
        <v>0</v>
      </c>
      <c r="H122">
        <v>0</v>
      </c>
      <c r="I122">
        <v>0</v>
      </c>
      <c r="J122">
        <v>0</v>
      </c>
      <c r="K122">
        <v>497300</v>
      </c>
    </row>
    <row r="123" spans="1:11" x14ac:dyDescent="0.2">
      <c r="A123" t="s">
        <v>332</v>
      </c>
      <c r="B123" t="s">
        <v>333</v>
      </c>
      <c r="C123" t="s">
        <v>9</v>
      </c>
      <c r="D123">
        <v>482064</v>
      </c>
      <c r="E123" s="16">
        <f t="shared" si="9"/>
        <v>4820.6400000000003</v>
      </c>
      <c r="F123">
        <f t="shared" si="10"/>
        <v>4820.6400000000003</v>
      </c>
      <c r="G123">
        <f t="shared" si="11"/>
        <v>0</v>
      </c>
      <c r="H123">
        <v>372075</v>
      </c>
      <c r="I123">
        <v>0</v>
      </c>
      <c r="J123">
        <v>0</v>
      </c>
      <c r="K123">
        <v>109989</v>
      </c>
    </row>
    <row r="124" spans="1:11" x14ac:dyDescent="0.2">
      <c r="A124" t="s">
        <v>126</v>
      </c>
      <c r="B124" t="s">
        <v>127</v>
      </c>
      <c r="C124" t="s">
        <v>9</v>
      </c>
      <c r="D124">
        <v>473352</v>
      </c>
      <c r="E124" s="16">
        <f t="shared" si="9"/>
        <v>4733.5200000000004</v>
      </c>
      <c r="F124">
        <f t="shared" si="10"/>
        <v>4733.5200000000004</v>
      </c>
      <c r="G124">
        <f t="shared" si="11"/>
        <v>0</v>
      </c>
      <c r="H124">
        <v>0</v>
      </c>
      <c r="I124">
        <v>0</v>
      </c>
      <c r="J124">
        <v>0</v>
      </c>
      <c r="K124">
        <v>473352</v>
      </c>
    </row>
    <row r="125" spans="1:11" x14ac:dyDescent="0.2">
      <c r="A125" s="12" t="s">
        <v>33</v>
      </c>
      <c r="B125" s="12" t="s">
        <v>34</v>
      </c>
      <c r="C125" s="12" t="s">
        <v>9</v>
      </c>
      <c r="D125" s="12">
        <v>459800</v>
      </c>
      <c r="E125" s="14">
        <f t="shared" si="9"/>
        <v>4598</v>
      </c>
      <c r="F125">
        <f t="shared" si="10"/>
        <v>4598</v>
      </c>
      <c r="G125">
        <f t="shared" si="11"/>
        <v>0</v>
      </c>
      <c r="H125">
        <v>459800</v>
      </c>
      <c r="I125">
        <v>0</v>
      </c>
      <c r="J125">
        <v>0</v>
      </c>
      <c r="K125">
        <v>0</v>
      </c>
    </row>
    <row r="126" spans="1:11" x14ac:dyDescent="0.2">
      <c r="A126" t="s">
        <v>245</v>
      </c>
      <c r="B126" t="s">
        <v>246</v>
      </c>
      <c r="C126" t="s">
        <v>9</v>
      </c>
      <c r="D126">
        <v>458797</v>
      </c>
      <c r="E126" s="16">
        <f t="shared" si="9"/>
        <v>4587.97</v>
      </c>
      <c r="F126">
        <f t="shared" si="10"/>
        <v>4587.97</v>
      </c>
      <c r="G126">
        <f t="shared" si="11"/>
        <v>0</v>
      </c>
      <c r="H126">
        <v>206910</v>
      </c>
      <c r="I126">
        <v>19101</v>
      </c>
      <c r="J126">
        <v>1604</v>
      </c>
      <c r="K126">
        <v>231182</v>
      </c>
    </row>
    <row r="127" spans="1:11" x14ac:dyDescent="0.2">
      <c r="A127" t="s">
        <v>221</v>
      </c>
      <c r="B127" t="s">
        <v>222</v>
      </c>
      <c r="C127" t="s">
        <v>9</v>
      </c>
      <c r="D127">
        <v>453750</v>
      </c>
      <c r="E127" s="16">
        <f t="shared" si="9"/>
        <v>4537.5</v>
      </c>
      <c r="F127">
        <f t="shared" si="10"/>
        <v>4537.5</v>
      </c>
      <c r="G127">
        <f t="shared" si="11"/>
        <v>0</v>
      </c>
      <c r="H127">
        <v>0</v>
      </c>
      <c r="I127">
        <v>0</v>
      </c>
      <c r="J127">
        <v>0</v>
      </c>
      <c r="K127">
        <v>453750</v>
      </c>
    </row>
    <row r="128" spans="1:11" x14ac:dyDescent="0.2">
      <c r="A128" t="s">
        <v>464</v>
      </c>
      <c r="B128" t="s">
        <v>465</v>
      </c>
      <c r="C128" t="s">
        <v>9</v>
      </c>
      <c r="D128">
        <v>448668</v>
      </c>
      <c r="E128" s="16">
        <f t="shared" si="9"/>
        <v>4486.68</v>
      </c>
      <c r="F128">
        <f t="shared" si="10"/>
        <v>4486.68</v>
      </c>
      <c r="G128">
        <f t="shared" si="11"/>
        <v>0</v>
      </c>
      <c r="H128">
        <v>0</v>
      </c>
      <c r="I128">
        <v>0</v>
      </c>
      <c r="J128">
        <v>0</v>
      </c>
      <c r="K128">
        <v>448668</v>
      </c>
    </row>
    <row r="129" spans="1:11" x14ac:dyDescent="0.2">
      <c r="A129" t="s">
        <v>74</v>
      </c>
      <c r="B129" t="s">
        <v>75</v>
      </c>
      <c r="C129" t="s">
        <v>9</v>
      </c>
      <c r="D129">
        <v>439656</v>
      </c>
      <c r="E129" s="16">
        <f t="shared" si="9"/>
        <v>4396.5600000000004</v>
      </c>
      <c r="F129">
        <f t="shared" si="10"/>
        <v>4396.5600000000004</v>
      </c>
      <c r="G129">
        <f t="shared" si="11"/>
        <v>0</v>
      </c>
      <c r="H129">
        <v>0</v>
      </c>
      <c r="I129">
        <v>0</v>
      </c>
      <c r="J129">
        <v>0</v>
      </c>
      <c r="K129">
        <v>439656</v>
      </c>
    </row>
    <row r="130" spans="1:11" x14ac:dyDescent="0.2">
      <c r="A130" t="s">
        <v>313</v>
      </c>
      <c r="B130" t="s">
        <v>314</v>
      </c>
      <c r="C130" t="s">
        <v>9</v>
      </c>
      <c r="D130">
        <v>435146</v>
      </c>
      <c r="E130" s="16">
        <f t="shared" si="9"/>
        <v>4351.46</v>
      </c>
      <c r="F130">
        <f t="shared" si="10"/>
        <v>4351.46</v>
      </c>
      <c r="G130">
        <f t="shared" si="11"/>
        <v>0</v>
      </c>
      <c r="H130">
        <v>0</v>
      </c>
      <c r="I130">
        <v>135867</v>
      </c>
      <c r="J130">
        <v>0</v>
      </c>
      <c r="K130">
        <v>299279</v>
      </c>
    </row>
    <row r="131" spans="1:11" x14ac:dyDescent="0.2">
      <c r="A131" t="s">
        <v>202</v>
      </c>
      <c r="B131" t="s">
        <v>203</v>
      </c>
      <c r="C131" t="s">
        <v>9</v>
      </c>
      <c r="D131">
        <v>427886</v>
      </c>
      <c r="E131" s="16">
        <f t="shared" si="9"/>
        <v>4278.8599999999997</v>
      </c>
      <c r="F131">
        <f t="shared" si="10"/>
        <v>4278.8599999999997</v>
      </c>
      <c r="G131">
        <f t="shared" si="11"/>
        <v>0</v>
      </c>
      <c r="H131">
        <v>29718</v>
      </c>
      <c r="I131">
        <v>46610</v>
      </c>
      <c r="J131">
        <v>113945</v>
      </c>
      <c r="K131">
        <v>237613</v>
      </c>
    </row>
    <row r="132" spans="1:11" x14ac:dyDescent="0.2">
      <c r="A132" t="s">
        <v>344</v>
      </c>
      <c r="B132" t="s">
        <v>345</v>
      </c>
      <c r="C132" t="s">
        <v>9</v>
      </c>
      <c r="D132">
        <v>419037</v>
      </c>
      <c r="E132" s="16">
        <f t="shared" ref="E132:E163" si="12">D132/100</f>
        <v>4190.37</v>
      </c>
      <c r="F132">
        <f t="shared" ref="F132:F163" si="13">SUM(H132:K132)/100</f>
        <v>4190.37</v>
      </c>
      <c r="G132">
        <f t="shared" ref="G132:G163" si="14">E132-F132</f>
        <v>0</v>
      </c>
      <c r="H132">
        <v>0</v>
      </c>
      <c r="I132">
        <v>333807</v>
      </c>
      <c r="J132">
        <v>10868</v>
      </c>
      <c r="K132">
        <v>74362</v>
      </c>
    </row>
    <row r="133" spans="1:11" x14ac:dyDescent="0.2">
      <c r="A133" t="s">
        <v>466</v>
      </c>
      <c r="B133" t="s">
        <v>467</v>
      </c>
      <c r="C133" t="s">
        <v>9</v>
      </c>
      <c r="D133">
        <v>405000</v>
      </c>
      <c r="E133" s="16">
        <f t="shared" si="12"/>
        <v>4050</v>
      </c>
      <c r="F133">
        <f t="shared" si="13"/>
        <v>4050</v>
      </c>
      <c r="G133">
        <f t="shared" si="14"/>
        <v>0</v>
      </c>
      <c r="H133">
        <v>0</v>
      </c>
      <c r="I133">
        <v>0</v>
      </c>
      <c r="J133">
        <v>0</v>
      </c>
      <c r="K133">
        <v>405000</v>
      </c>
    </row>
    <row r="134" spans="1:11" x14ac:dyDescent="0.2">
      <c r="A134" t="s">
        <v>468</v>
      </c>
      <c r="B134" t="s">
        <v>469</v>
      </c>
      <c r="C134" t="s">
        <v>9</v>
      </c>
      <c r="D134">
        <v>404600</v>
      </c>
      <c r="E134" s="16">
        <f t="shared" si="12"/>
        <v>4046</v>
      </c>
      <c r="F134">
        <f t="shared" si="13"/>
        <v>4046</v>
      </c>
      <c r="G134">
        <f t="shared" si="14"/>
        <v>0</v>
      </c>
      <c r="H134">
        <v>0</v>
      </c>
      <c r="I134">
        <v>0</v>
      </c>
      <c r="J134">
        <v>0</v>
      </c>
      <c r="K134">
        <v>404600</v>
      </c>
    </row>
    <row r="135" spans="1:11" x14ac:dyDescent="0.2">
      <c r="A135" t="s">
        <v>470</v>
      </c>
      <c r="B135" t="s">
        <v>471</v>
      </c>
      <c r="C135" t="s">
        <v>9</v>
      </c>
      <c r="D135">
        <v>400000</v>
      </c>
      <c r="E135" s="16">
        <f t="shared" si="12"/>
        <v>4000</v>
      </c>
      <c r="F135">
        <f t="shared" si="13"/>
        <v>4000</v>
      </c>
      <c r="G135">
        <f t="shared" si="14"/>
        <v>0</v>
      </c>
      <c r="H135">
        <v>0</v>
      </c>
      <c r="I135">
        <v>0</v>
      </c>
      <c r="J135">
        <v>0</v>
      </c>
      <c r="K135">
        <v>400000</v>
      </c>
    </row>
    <row r="136" spans="1:11" x14ac:dyDescent="0.2">
      <c r="A136" t="s">
        <v>472</v>
      </c>
      <c r="B136" t="s">
        <v>473</v>
      </c>
      <c r="C136" t="s">
        <v>9</v>
      </c>
      <c r="D136">
        <v>400000</v>
      </c>
      <c r="E136" s="16">
        <f t="shared" si="12"/>
        <v>4000</v>
      </c>
      <c r="F136">
        <f t="shared" si="13"/>
        <v>4000</v>
      </c>
      <c r="G136">
        <f t="shared" si="14"/>
        <v>0</v>
      </c>
      <c r="H136">
        <v>0</v>
      </c>
      <c r="I136">
        <v>400000</v>
      </c>
      <c r="J136">
        <v>0</v>
      </c>
      <c r="K136">
        <v>0</v>
      </c>
    </row>
    <row r="137" spans="1:11" x14ac:dyDescent="0.2">
      <c r="A137" t="s">
        <v>474</v>
      </c>
      <c r="B137" t="s">
        <v>475</v>
      </c>
      <c r="C137" t="s">
        <v>9</v>
      </c>
      <c r="D137">
        <v>399300</v>
      </c>
      <c r="E137" s="16">
        <f t="shared" si="12"/>
        <v>3993</v>
      </c>
      <c r="F137">
        <f t="shared" si="13"/>
        <v>3993</v>
      </c>
      <c r="G137">
        <f t="shared" si="14"/>
        <v>0</v>
      </c>
      <c r="H137">
        <v>0</v>
      </c>
      <c r="I137">
        <v>0</v>
      </c>
      <c r="J137">
        <v>0</v>
      </c>
      <c r="K137">
        <v>399300</v>
      </c>
    </row>
    <row r="138" spans="1:11" x14ac:dyDescent="0.2">
      <c r="A138" s="12" t="s">
        <v>328</v>
      </c>
      <c r="B138" s="12" t="s">
        <v>329</v>
      </c>
      <c r="C138" s="12" t="s">
        <v>9</v>
      </c>
      <c r="D138" s="12">
        <v>397040</v>
      </c>
      <c r="E138" s="14">
        <f t="shared" si="12"/>
        <v>3970.4</v>
      </c>
      <c r="F138">
        <f t="shared" si="13"/>
        <v>3970.4</v>
      </c>
      <c r="G138">
        <f t="shared" si="14"/>
        <v>0</v>
      </c>
      <c r="H138">
        <v>28223</v>
      </c>
      <c r="I138">
        <v>106038</v>
      </c>
      <c r="J138">
        <v>53950</v>
      </c>
      <c r="K138">
        <v>208829</v>
      </c>
    </row>
    <row r="139" spans="1:11" x14ac:dyDescent="0.2">
      <c r="A139" s="12" t="s">
        <v>206</v>
      </c>
      <c r="B139" s="12" t="s">
        <v>207</v>
      </c>
      <c r="C139" s="12" t="s">
        <v>9</v>
      </c>
      <c r="D139" s="12">
        <v>388229</v>
      </c>
      <c r="E139" s="14">
        <f t="shared" si="12"/>
        <v>3882.29</v>
      </c>
      <c r="F139">
        <f t="shared" si="13"/>
        <v>3882.29</v>
      </c>
      <c r="G139">
        <f t="shared" si="14"/>
        <v>0</v>
      </c>
      <c r="H139">
        <v>0</v>
      </c>
      <c r="I139">
        <v>96135</v>
      </c>
      <c r="J139">
        <v>36300</v>
      </c>
      <c r="K139">
        <v>255794</v>
      </c>
    </row>
    <row r="140" spans="1:11" x14ac:dyDescent="0.2">
      <c r="A140" t="s">
        <v>359</v>
      </c>
      <c r="B140" t="s">
        <v>476</v>
      </c>
      <c r="C140" t="s">
        <v>9</v>
      </c>
      <c r="D140">
        <v>388201</v>
      </c>
      <c r="E140" s="16">
        <f t="shared" si="12"/>
        <v>3882.01</v>
      </c>
      <c r="F140">
        <f t="shared" si="13"/>
        <v>3882.01</v>
      </c>
      <c r="G140">
        <f t="shared" si="14"/>
        <v>0</v>
      </c>
      <c r="H140">
        <v>70582</v>
      </c>
      <c r="I140">
        <v>70582</v>
      </c>
      <c r="J140">
        <v>70582</v>
      </c>
      <c r="K140">
        <v>176455</v>
      </c>
    </row>
    <row r="141" spans="1:11" x14ac:dyDescent="0.2">
      <c r="A141" t="s">
        <v>162</v>
      </c>
      <c r="B141" t="s">
        <v>163</v>
      </c>
      <c r="C141" t="s">
        <v>9</v>
      </c>
      <c r="D141">
        <v>381950</v>
      </c>
      <c r="E141" s="16">
        <f t="shared" si="12"/>
        <v>3819.5</v>
      </c>
      <c r="F141">
        <f t="shared" si="13"/>
        <v>3819.5</v>
      </c>
      <c r="G141">
        <f t="shared" si="14"/>
        <v>0</v>
      </c>
      <c r="H141">
        <v>59230</v>
      </c>
      <c r="I141">
        <v>36904</v>
      </c>
      <c r="J141">
        <v>47166</v>
      </c>
      <c r="K141">
        <v>238650</v>
      </c>
    </row>
    <row r="142" spans="1:11" x14ac:dyDescent="0.2">
      <c r="A142" t="s">
        <v>102</v>
      </c>
      <c r="B142" t="s">
        <v>103</v>
      </c>
      <c r="C142" t="s">
        <v>9</v>
      </c>
      <c r="D142">
        <v>380752</v>
      </c>
      <c r="E142" s="16">
        <f t="shared" si="12"/>
        <v>3807.52</v>
      </c>
      <c r="F142">
        <f t="shared" si="13"/>
        <v>3807.52</v>
      </c>
      <c r="G142">
        <f t="shared" si="14"/>
        <v>0</v>
      </c>
      <c r="H142">
        <v>77966</v>
      </c>
      <c r="I142">
        <v>230912</v>
      </c>
      <c r="J142">
        <v>71874</v>
      </c>
      <c r="K142">
        <v>0</v>
      </c>
    </row>
    <row r="143" spans="1:11" x14ac:dyDescent="0.2">
      <c r="A143" s="12" t="s">
        <v>477</v>
      </c>
      <c r="B143" s="12" t="s">
        <v>478</v>
      </c>
      <c r="C143" s="12" t="s">
        <v>9</v>
      </c>
      <c r="D143" s="12">
        <v>378596</v>
      </c>
      <c r="E143" s="14">
        <f t="shared" si="12"/>
        <v>3785.96</v>
      </c>
      <c r="F143">
        <f t="shared" si="13"/>
        <v>3785.96</v>
      </c>
      <c r="G143">
        <f t="shared" si="14"/>
        <v>0</v>
      </c>
      <c r="H143">
        <v>0</v>
      </c>
      <c r="I143">
        <v>124872</v>
      </c>
      <c r="J143">
        <v>0</v>
      </c>
      <c r="K143">
        <v>253724</v>
      </c>
    </row>
    <row r="144" spans="1:11" x14ac:dyDescent="0.2">
      <c r="A144" t="s">
        <v>285</v>
      </c>
      <c r="B144" t="s">
        <v>286</v>
      </c>
      <c r="C144" t="s">
        <v>9</v>
      </c>
      <c r="D144">
        <v>377437</v>
      </c>
      <c r="E144" s="16">
        <f t="shared" si="12"/>
        <v>3774.37</v>
      </c>
      <c r="F144">
        <f t="shared" si="13"/>
        <v>3774.37</v>
      </c>
      <c r="G144">
        <f t="shared" si="14"/>
        <v>0</v>
      </c>
      <c r="H144">
        <v>19800</v>
      </c>
      <c r="I144">
        <v>183150</v>
      </c>
      <c r="J144">
        <v>0</v>
      </c>
      <c r="K144">
        <v>174487</v>
      </c>
    </row>
    <row r="145" spans="1:11" x14ac:dyDescent="0.2">
      <c r="A145" t="s">
        <v>479</v>
      </c>
      <c r="B145" t="s">
        <v>480</v>
      </c>
      <c r="C145" t="s">
        <v>9</v>
      </c>
      <c r="D145">
        <v>377434</v>
      </c>
      <c r="E145" s="16">
        <f t="shared" si="12"/>
        <v>3774.34</v>
      </c>
      <c r="F145">
        <f t="shared" si="13"/>
        <v>3774.34</v>
      </c>
      <c r="G145">
        <f t="shared" si="14"/>
        <v>0</v>
      </c>
      <c r="H145">
        <v>31158</v>
      </c>
      <c r="I145">
        <v>50160</v>
      </c>
      <c r="J145">
        <v>11772</v>
      </c>
      <c r="K145">
        <v>284344</v>
      </c>
    </row>
    <row r="146" spans="1:11" x14ac:dyDescent="0.2">
      <c r="A146" t="s">
        <v>346</v>
      </c>
      <c r="B146" t="s">
        <v>347</v>
      </c>
      <c r="C146" t="s">
        <v>9</v>
      </c>
      <c r="D146">
        <v>368539</v>
      </c>
      <c r="E146" s="16">
        <f t="shared" si="12"/>
        <v>3685.39</v>
      </c>
      <c r="F146">
        <f t="shared" si="13"/>
        <v>3685.39</v>
      </c>
      <c r="G146">
        <f t="shared" si="14"/>
        <v>0</v>
      </c>
      <c r="H146">
        <v>0</v>
      </c>
      <c r="I146">
        <v>368539</v>
      </c>
      <c r="J146">
        <v>0</v>
      </c>
      <c r="K146">
        <v>0</v>
      </c>
    </row>
    <row r="147" spans="1:11" x14ac:dyDescent="0.2">
      <c r="A147" s="12" t="s">
        <v>355</v>
      </c>
      <c r="B147" s="12" t="s">
        <v>356</v>
      </c>
      <c r="C147" s="12" t="s">
        <v>9</v>
      </c>
      <c r="D147" s="12">
        <v>367650</v>
      </c>
      <c r="E147" s="14">
        <f t="shared" si="12"/>
        <v>3676.5</v>
      </c>
      <c r="F147">
        <f t="shared" si="13"/>
        <v>3676.5</v>
      </c>
      <c r="G147">
        <f t="shared" si="14"/>
        <v>0</v>
      </c>
      <c r="H147">
        <v>87580</v>
      </c>
      <c r="I147">
        <v>0</v>
      </c>
      <c r="J147">
        <v>37377</v>
      </c>
      <c r="K147">
        <v>242693</v>
      </c>
    </row>
    <row r="148" spans="1:11" x14ac:dyDescent="0.2">
      <c r="A148" t="s">
        <v>340</v>
      </c>
      <c r="B148" t="s">
        <v>341</v>
      </c>
      <c r="C148" t="s">
        <v>9</v>
      </c>
      <c r="D148">
        <v>365340</v>
      </c>
      <c r="E148" s="16">
        <f t="shared" si="12"/>
        <v>3653.4</v>
      </c>
      <c r="F148">
        <f t="shared" si="13"/>
        <v>3653.4</v>
      </c>
      <c r="G148">
        <f t="shared" si="14"/>
        <v>0</v>
      </c>
      <c r="H148">
        <v>0</v>
      </c>
      <c r="I148">
        <v>0</v>
      </c>
      <c r="J148">
        <v>0</v>
      </c>
      <c r="K148">
        <v>365340</v>
      </c>
    </row>
    <row r="149" spans="1:11" x14ac:dyDescent="0.2">
      <c r="A149" t="s">
        <v>481</v>
      </c>
      <c r="B149" t="s">
        <v>482</v>
      </c>
      <c r="C149" t="s">
        <v>9</v>
      </c>
      <c r="D149">
        <v>363000</v>
      </c>
      <c r="E149" s="16">
        <f t="shared" si="12"/>
        <v>3630</v>
      </c>
      <c r="F149">
        <f t="shared" si="13"/>
        <v>3630</v>
      </c>
      <c r="G149">
        <f t="shared" si="14"/>
        <v>0</v>
      </c>
      <c r="H149">
        <v>0</v>
      </c>
      <c r="I149">
        <v>0</v>
      </c>
      <c r="J149">
        <v>363000</v>
      </c>
      <c r="K149">
        <v>0</v>
      </c>
    </row>
    <row r="150" spans="1:11" x14ac:dyDescent="0.2">
      <c r="A150" t="s">
        <v>483</v>
      </c>
      <c r="B150" t="s">
        <v>484</v>
      </c>
      <c r="C150" t="s">
        <v>9</v>
      </c>
      <c r="D150">
        <v>362419</v>
      </c>
      <c r="E150" s="16">
        <f t="shared" si="12"/>
        <v>3624.19</v>
      </c>
      <c r="F150">
        <f t="shared" si="13"/>
        <v>3624.19</v>
      </c>
      <c r="G150">
        <f t="shared" si="14"/>
        <v>0</v>
      </c>
      <c r="H150">
        <v>0</v>
      </c>
      <c r="I150">
        <v>362419</v>
      </c>
      <c r="J150">
        <v>0</v>
      </c>
      <c r="K150">
        <v>0</v>
      </c>
    </row>
    <row r="151" spans="1:11" x14ac:dyDescent="0.2">
      <c r="A151" t="s">
        <v>178</v>
      </c>
      <c r="B151" t="s">
        <v>179</v>
      </c>
      <c r="C151" t="s">
        <v>9</v>
      </c>
      <c r="D151">
        <v>362086</v>
      </c>
      <c r="E151" s="16">
        <f t="shared" si="12"/>
        <v>3620.86</v>
      </c>
      <c r="F151">
        <f t="shared" si="13"/>
        <v>3620.86</v>
      </c>
      <c r="G151">
        <f t="shared" si="14"/>
        <v>0</v>
      </c>
      <c r="H151">
        <v>31658</v>
      </c>
      <c r="I151">
        <v>14083</v>
      </c>
      <c r="J151">
        <v>11761</v>
      </c>
      <c r="K151">
        <v>304584</v>
      </c>
    </row>
    <row r="152" spans="1:11" x14ac:dyDescent="0.2">
      <c r="A152" t="s">
        <v>485</v>
      </c>
      <c r="B152" t="s">
        <v>486</v>
      </c>
      <c r="C152" t="s">
        <v>9</v>
      </c>
      <c r="D152">
        <v>352116</v>
      </c>
      <c r="E152" s="16">
        <f t="shared" si="12"/>
        <v>3521.16</v>
      </c>
      <c r="F152">
        <f t="shared" si="13"/>
        <v>3521.16</v>
      </c>
      <c r="G152">
        <f t="shared" si="14"/>
        <v>0</v>
      </c>
      <c r="H152">
        <v>0</v>
      </c>
      <c r="I152">
        <v>0</v>
      </c>
      <c r="J152">
        <v>0</v>
      </c>
      <c r="K152">
        <v>352116</v>
      </c>
    </row>
    <row r="153" spans="1:11" x14ac:dyDescent="0.2">
      <c r="A153" t="s">
        <v>324</v>
      </c>
      <c r="B153" t="s">
        <v>325</v>
      </c>
      <c r="C153" t="s">
        <v>9</v>
      </c>
      <c r="D153">
        <v>351212</v>
      </c>
      <c r="E153" s="16">
        <f t="shared" si="12"/>
        <v>3512.12</v>
      </c>
      <c r="F153">
        <f t="shared" si="13"/>
        <v>3512.12</v>
      </c>
      <c r="G153">
        <f t="shared" si="14"/>
        <v>0</v>
      </c>
      <c r="H153">
        <v>0</v>
      </c>
      <c r="I153">
        <v>0</v>
      </c>
      <c r="J153">
        <v>0</v>
      </c>
      <c r="K153">
        <v>351212</v>
      </c>
    </row>
    <row r="154" spans="1:11" x14ac:dyDescent="0.2">
      <c r="A154" s="12" t="s">
        <v>348</v>
      </c>
      <c r="B154" s="12" t="s">
        <v>349</v>
      </c>
      <c r="C154" s="12" t="s">
        <v>9</v>
      </c>
      <c r="D154" s="12">
        <v>349500</v>
      </c>
      <c r="E154" s="14">
        <f t="shared" si="12"/>
        <v>3495</v>
      </c>
      <c r="F154">
        <f t="shared" si="13"/>
        <v>3495</v>
      </c>
      <c r="G154">
        <f t="shared" si="14"/>
        <v>0</v>
      </c>
      <c r="H154">
        <v>14000</v>
      </c>
      <c r="I154">
        <v>190500</v>
      </c>
      <c r="J154">
        <v>10000</v>
      </c>
      <c r="K154">
        <v>135000</v>
      </c>
    </row>
    <row r="155" spans="1:11" x14ac:dyDescent="0.2">
      <c r="A155" t="s">
        <v>487</v>
      </c>
      <c r="B155" t="s">
        <v>488</v>
      </c>
      <c r="C155" t="s">
        <v>9</v>
      </c>
      <c r="D155">
        <v>347635</v>
      </c>
      <c r="E155" s="16">
        <f t="shared" si="12"/>
        <v>3476.35</v>
      </c>
      <c r="F155">
        <f t="shared" si="13"/>
        <v>3476.35</v>
      </c>
      <c r="G155">
        <f t="shared" si="14"/>
        <v>0</v>
      </c>
      <c r="H155">
        <v>0</v>
      </c>
      <c r="I155">
        <v>0</v>
      </c>
      <c r="J155">
        <v>0</v>
      </c>
      <c r="K155">
        <v>347635</v>
      </c>
    </row>
    <row r="156" spans="1:11" x14ac:dyDescent="0.2">
      <c r="A156" t="s">
        <v>489</v>
      </c>
      <c r="B156" t="s">
        <v>490</v>
      </c>
      <c r="C156" t="s">
        <v>9</v>
      </c>
      <c r="D156">
        <v>345576</v>
      </c>
      <c r="E156" s="16">
        <f t="shared" si="12"/>
        <v>3455.76</v>
      </c>
      <c r="F156">
        <f t="shared" si="13"/>
        <v>3455.76</v>
      </c>
      <c r="G156">
        <f t="shared" si="14"/>
        <v>0</v>
      </c>
      <c r="H156">
        <v>0</v>
      </c>
      <c r="I156">
        <v>0</v>
      </c>
      <c r="J156">
        <v>345576</v>
      </c>
      <c r="K156">
        <v>0</v>
      </c>
    </row>
    <row r="157" spans="1:11" x14ac:dyDescent="0.2">
      <c r="A157" t="s">
        <v>270</v>
      </c>
      <c r="B157" t="s">
        <v>271</v>
      </c>
      <c r="C157" t="s">
        <v>9</v>
      </c>
      <c r="D157">
        <v>342915</v>
      </c>
      <c r="E157" s="16">
        <f t="shared" si="12"/>
        <v>3429.15</v>
      </c>
      <c r="F157">
        <f t="shared" si="13"/>
        <v>3429.15</v>
      </c>
      <c r="G157">
        <f t="shared" si="14"/>
        <v>0</v>
      </c>
      <c r="H157">
        <v>0</v>
      </c>
      <c r="I157">
        <v>97190</v>
      </c>
      <c r="J157">
        <v>37327</v>
      </c>
      <c r="K157">
        <v>208398</v>
      </c>
    </row>
    <row r="158" spans="1:11" x14ac:dyDescent="0.2">
      <c r="A158" t="s">
        <v>491</v>
      </c>
      <c r="B158" t="s">
        <v>492</v>
      </c>
      <c r="C158" t="s">
        <v>9</v>
      </c>
      <c r="D158">
        <v>340626</v>
      </c>
      <c r="E158" s="16">
        <f t="shared" si="12"/>
        <v>3406.26</v>
      </c>
      <c r="F158">
        <f t="shared" si="13"/>
        <v>3406.26</v>
      </c>
      <c r="G158">
        <f t="shared" si="14"/>
        <v>0</v>
      </c>
      <c r="H158">
        <v>0</v>
      </c>
      <c r="I158">
        <v>0</v>
      </c>
      <c r="J158">
        <v>0</v>
      </c>
      <c r="K158">
        <v>340626</v>
      </c>
    </row>
    <row r="159" spans="1:11" x14ac:dyDescent="0.2">
      <c r="A159" s="12" t="s">
        <v>153</v>
      </c>
      <c r="B159" s="12" t="s">
        <v>154</v>
      </c>
      <c r="C159" s="12" t="s">
        <v>9</v>
      </c>
      <c r="D159" s="12">
        <v>340172</v>
      </c>
      <c r="E159" s="14">
        <f t="shared" si="12"/>
        <v>3401.72</v>
      </c>
      <c r="F159">
        <f t="shared" si="13"/>
        <v>3401.72</v>
      </c>
      <c r="G159">
        <f t="shared" si="14"/>
        <v>0</v>
      </c>
      <c r="H159">
        <v>0</v>
      </c>
      <c r="I159">
        <v>0</v>
      </c>
      <c r="J159">
        <v>99220</v>
      </c>
      <c r="K159">
        <v>240952</v>
      </c>
    </row>
    <row r="160" spans="1:11" x14ac:dyDescent="0.2">
      <c r="A160" t="s">
        <v>493</v>
      </c>
      <c r="B160" t="s">
        <v>494</v>
      </c>
      <c r="C160" t="s">
        <v>9</v>
      </c>
      <c r="D160">
        <v>338800</v>
      </c>
      <c r="E160" s="16">
        <f t="shared" si="12"/>
        <v>3388</v>
      </c>
      <c r="F160">
        <f t="shared" si="13"/>
        <v>3388</v>
      </c>
      <c r="G160">
        <f t="shared" si="14"/>
        <v>0</v>
      </c>
      <c r="H160">
        <v>0</v>
      </c>
      <c r="I160">
        <v>0</v>
      </c>
      <c r="J160">
        <v>338800</v>
      </c>
      <c r="K160">
        <v>0</v>
      </c>
    </row>
    <row r="161" spans="1:11" x14ac:dyDescent="0.2">
      <c r="A161" t="s">
        <v>495</v>
      </c>
      <c r="B161" t="s">
        <v>496</v>
      </c>
      <c r="C161" s="17" t="s">
        <v>9</v>
      </c>
      <c r="D161">
        <v>337106</v>
      </c>
      <c r="E161" s="16">
        <f t="shared" si="12"/>
        <v>3371.06</v>
      </c>
      <c r="F161">
        <f t="shared" si="13"/>
        <v>3371.06</v>
      </c>
      <c r="G161">
        <f t="shared" si="14"/>
        <v>0</v>
      </c>
      <c r="H161">
        <v>0</v>
      </c>
      <c r="I161">
        <v>0</v>
      </c>
      <c r="J161">
        <v>290400</v>
      </c>
      <c r="K161">
        <v>46706</v>
      </c>
    </row>
    <row r="162" spans="1:11" x14ac:dyDescent="0.2">
      <c r="A162" t="s">
        <v>251</v>
      </c>
      <c r="B162" t="s">
        <v>252</v>
      </c>
      <c r="C162" s="17" t="s">
        <v>9</v>
      </c>
      <c r="D162">
        <v>335000</v>
      </c>
      <c r="E162" s="16">
        <f t="shared" si="12"/>
        <v>3350</v>
      </c>
      <c r="F162">
        <f t="shared" si="13"/>
        <v>3350</v>
      </c>
      <c r="G162">
        <f t="shared" si="14"/>
        <v>0</v>
      </c>
      <c r="H162">
        <v>22000</v>
      </c>
      <c r="I162">
        <v>215000</v>
      </c>
      <c r="J162">
        <v>58000</v>
      </c>
      <c r="K162">
        <v>40000</v>
      </c>
    </row>
    <row r="163" spans="1:11" x14ac:dyDescent="0.2">
      <c r="A163" s="12" t="s">
        <v>369</v>
      </c>
      <c r="B163" s="12" t="s">
        <v>370</v>
      </c>
      <c r="C163" s="18" t="s">
        <v>9</v>
      </c>
      <c r="D163" s="12">
        <v>331703</v>
      </c>
      <c r="E163" s="14">
        <f t="shared" si="12"/>
        <v>3317.03</v>
      </c>
      <c r="F163">
        <f t="shared" si="13"/>
        <v>3317.03</v>
      </c>
      <c r="G163">
        <f t="shared" si="14"/>
        <v>0</v>
      </c>
      <c r="H163">
        <v>0</v>
      </c>
      <c r="I163">
        <v>65503</v>
      </c>
      <c r="J163">
        <v>0</v>
      </c>
      <c r="K163">
        <v>266200</v>
      </c>
    </row>
    <row r="164" spans="1:11" x14ac:dyDescent="0.2">
      <c r="A164" t="s">
        <v>497</v>
      </c>
      <c r="B164" t="s">
        <v>498</v>
      </c>
      <c r="C164" s="17" t="s">
        <v>9</v>
      </c>
      <c r="D164">
        <v>326035</v>
      </c>
      <c r="E164" s="16">
        <f t="shared" ref="E164:E195" si="15">D164/100</f>
        <v>3260.35</v>
      </c>
      <c r="F164">
        <f t="shared" ref="F164:F171" si="16">SUM(H164:K164)/100</f>
        <v>3260.35</v>
      </c>
      <c r="G164">
        <f t="shared" ref="G164:G195" si="17">E164-F164</f>
        <v>0</v>
      </c>
      <c r="H164">
        <v>26257</v>
      </c>
      <c r="I164">
        <v>229416</v>
      </c>
      <c r="J164">
        <v>52212</v>
      </c>
      <c r="K164">
        <v>18150</v>
      </c>
    </row>
    <row r="165" spans="1:11" x14ac:dyDescent="0.2">
      <c r="A165" t="s">
        <v>303</v>
      </c>
      <c r="B165" t="s">
        <v>304</v>
      </c>
      <c r="C165" s="17" t="s">
        <v>9</v>
      </c>
      <c r="D165">
        <v>321271</v>
      </c>
      <c r="E165" s="16">
        <f t="shared" si="15"/>
        <v>3212.71</v>
      </c>
      <c r="F165">
        <f t="shared" si="16"/>
        <v>3212.71</v>
      </c>
      <c r="G165">
        <f t="shared" si="17"/>
        <v>0</v>
      </c>
      <c r="H165">
        <v>0</v>
      </c>
      <c r="I165">
        <v>0</v>
      </c>
      <c r="J165">
        <v>0</v>
      </c>
      <c r="K165">
        <v>321271</v>
      </c>
    </row>
    <row r="166" spans="1:11" x14ac:dyDescent="0.2">
      <c r="A166" s="12" t="s">
        <v>367</v>
      </c>
      <c r="B166" s="12" t="s">
        <v>499</v>
      </c>
      <c r="C166" s="18" t="s">
        <v>9</v>
      </c>
      <c r="D166" s="12">
        <v>318772</v>
      </c>
      <c r="E166" s="14">
        <f t="shared" si="15"/>
        <v>3187.72</v>
      </c>
      <c r="F166">
        <f t="shared" si="16"/>
        <v>3187.72</v>
      </c>
      <c r="G166">
        <f t="shared" si="17"/>
        <v>0</v>
      </c>
      <c r="H166">
        <v>0</v>
      </c>
      <c r="I166">
        <v>133100</v>
      </c>
      <c r="J166">
        <v>88872</v>
      </c>
      <c r="K166">
        <v>96800</v>
      </c>
    </row>
    <row r="167" spans="1:11" x14ac:dyDescent="0.2">
      <c r="A167" t="s">
        <v>371</v>
      </c>
      <c r="B167" t="s">
        <v>372</v>
      </c>
      <c r="C167" s="17" t="s">
        <v>9</v>
      </c>
      <c r="D167">
        <v>317267</v>
      </c>
      <c r="E167" s="16">
        <f t="shared" si="15"/>
        <v>3172.67</v>
      </c>
      <c r="F167">
        <f t="shared" si="16"/>
        <v>3172.67</v>
      </c>
      <c r="G167">
        <f t="shared" si="17"/>
        <v>0</v>
      </c>
      <c r="H167">
        <v>317267</v>
      </c>
      <c r="I167">
        <v>0</v>
      </c>
      <c r="J167">
        <v>0</v>
      </c>
      <c r="K167">
        <v>0</v>
      </c>
    </row>
    <row r="168" spans="1:11" x14ac:dyDescent="0.2">
      <c r="A168" t="s">
        <v>500</v>
      </c>
      <c r="B168" t="s">
        <v>501</v>
      </c>
      <c r="C168" s="17" t="s">
        <v>9</v>
      </c>
      <c r="D168">
        <v>315220</v>
      </c>
      <c r="E168" s="16">
        <f t="shared" si="15"/>
        <v>3152.2</v>
      </c>
      <c r="F168">
        <f t="shared" si="16"/>
        <v>3152.2</v>
      </c>
      <c r="G168">
        <f t="shared" si="17"/>
        <v>0</v>
      </c>
      <c r="H168">
        <v>0</v>
      </c>
      <c r="I168">
        <v>260165</v>
      </c>
      <c r="J168">
        <v>0</v>
      </c>
      <c r="K168">
        <v>55055</v>
      </c>
    </row>
    <row r="169" spans="1:11" x14ac:dyDescent="0.2">
      <c r="A169" t="s">
        <v>502</v>
      </c>
      <c r="B169" t="s">
        <v>503</v>
      </c>
      <c r="C169" s="17" t="s">
        <v>9</v>
      </c>
      <c r="D169">
        <v>308550</v>
      </c>
      <c r="E169" s="16">
        <f t="shared" si="15"/>
        <v>3085.5</v>
      </c>
      <c r="F169">
        <f t="shared" si="16"/>
        <v>3085.5</v>
      </c>
      <c r="G169">
        <f t="shared" si="17"/>
        <v>0</v>
      </c>
      <c r="H169">
        <v>0</v>
      </c>
      <c r="I169">
        <v>0</v>
      </c>
      <c r="J169">
        <v>217800</v>
      </c>
      <c r="K169">
        <v>90750</v>
      </c>
    </row>
    <row r="170" spans="1:11" x14ac:dyDescent="0.2">
      <c r="A170" s="12" t="s">
        <v>504</v>
      </c>
      <c r="B170" s="12" t="s">
        <v>505</v>
      </c>
      <c r="C170" s="18" t="s">
        <v>9</v>
      </c>
      <c r="D170" s="12">
        <v>305556</v>
      </c>
      <c r="E170" s="14">
        <f t="shared" si="15"/>
        <v>3055.56</v>
      </c>
      <c r="F170">
        <f t="shared" si="16"/>
        <v>3055.56</v>
      </c>
      <c r="G170">
        <f t="shared" si="17"/>
        <v>0</v>
      </c>
      <c r="H170">
        <v>16880</v>
      </c>
      <c r="I170">
        <v>0</v>
      </c>
      <c r="J170">
        <v>125386</v>
      </c>
      <c r="K170">
        <v>163290</v>
      </c>
    </row>
    <row r="171" spans="1:11" x14ac:dyDescent="0.2">
      <c r="C171" s="17"/>
      <c r="F171">
        <f t="shared" si="16"/>
        <v>0</v>
      </c>
      <c r="G171">
        <f t="shared" si="17"/>
        <v>0</v>
      </c>
    </row>
  </sheetData>
  <printOptions gridLines="1"/>
  <pageMargins left="0.7" right="0.7" top="0.75" bottom="0.75" header="0.51180555555555496" footer="0.51180555555555496"/>
  <pageSetup paperSize="0" scale="0" firstPageNumber="0" fitToHeight="7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3"/>
  <sheetViews>
    <sheetView topLeftCell="A163" zoomScaleNormal="100" workbookViewId="0">
      <selection activeCell="B39" sqref="B39"/>
    </sheetView>
  </sheetViews>
  <sheetFormatPr baseColWidth="10" defaultColWidth="8.83203125" defaultRowHeight="16" x14ac:dyDescent="0.2"/>
  <cols>
    <col min="1" max="1" width="12.83203125"/>
    <col min="2" max="2" width="50.1640625"/>
    <col min="3" max="3" width="18.33203125" style="1"/>
    <col min="4" max="1025" width="11"/>
  </cols>
  <sheetData>
    <row r="1" spans="1:4" ht="92" customHeight="1" x14ac:dyDescent="0.2">
      <c r="C1" s="4" t="s">
        <v>0</v>
      </c>
    </row>
    <row r="2" spans="1:4" ht="23" customHeight="1" x14ac:dyDescent="0.2">
      <c r="A2" s="6" t="s">
        <v>506</v>
      </c>
      <c r="B2" s="6"/>
      <c r="C2" s="7"/>
      <c r="D2" s="6"/>
    </row>
    <row r="3" spans="1:4" s="23" customFormat="1" ht="19" x14ac:dyDescent="0.25">
      <c r="A3" s="23" t="s">
        <v>3</v>
      </c>
      <c r="B3" s="23" t="s">
        <v>4</v>
      </c>
      <c r="C3" s="24" t="s">
        <v>5</v>
      </c>
    </row>
    <row r="4" spans="1:4" x14ac:dyDescent="0.2">
      <c r="A4" t="s">
        <v>6</v>
      </c>
      <c r="B4" t="s">
        <v>507</v>
      </c>
      <c r="C4" s="17">
        <v>1763729.88</v>
      </c>
    </row>
    <row r="5" spans="1:4" x14ac:dyDescent="0.2">
      <c r="A5" t="s">
        <v>383</v>
      </c>
      <c r="B5" t="s">
        <v>508</v>
      </c>
      <c r="C5" s="17">
        <v>1366607.61</v>
      </c>
    </row>
    <row r="6" spans="1:4" x14ac:dyDescent="0.2">
      <c r="A6" t="s">
        <v>16</v>
      </c>
      <c r="B6" t="s">
        <v>509</v>
      </c>
      <c r="C6" s="17">
        <v>502946.66</v>
      </c>
    </row>
    <row r="7" spans="1:4" x14ac:dyDescent="0.2">
      <c r="A7" t="s">
        <v>13</v>
      </c>
      <c r="B7" t="s">
        <v>510</v>
      </c>
      <c r="C7" s="17">
        <v>358810.01</v>
      </c>
    </row>
    <row r="8" spans="1:4" x14ac:dyDescent="0.2">
      <c r="A8" t="s">
        <v>33</v>
      </c>
      <c r="B8" t="s">
        <v>511</v>
      </c>
      <c r="C8" s="17">
        <v>280191.28999999998</v>
      </c>
    </row>
    <row r="9" spans="1:4" x14ac:dyDescent="0.2">
      <c r="A9" t="s">
        <v>512</v>
      </c>
      <c r="B9" t="s">
        <v>513</v>
      </c>
      <c r="C9" s="17">
        <v>211227.96</v>
      </c>
    </row>
    <row r="10" spans="1:4" x14ac:dyDescent="0.2">
      <c r="A10" t="s">
        <v>20</v>
      </c>
      <c r="B10" t="s">
        <v>514</v>
      </c>
      <c r="C10" s="17">
        <v>202369.09</v>
      </c>
    </row>
    <row r="11" spans="1:4" x14ac:dyDescent="0.2">
      <c r="A11" t="s">
        <v>515</v>
      </c>
      <c r="B11" t="s">
        <v>516</v>
      </c>
      <c r="C11" s="17">
        <v>164560.93</v>
      </c>
    </row>
    <row r="12" spans="1:4" x14ac:dyDescent="0.2">
      <c r="A12" t="s">
        <v>517</v>
      </c>
      <c r="B12" t="s">
        <v>518</v>
      </c>
      <c r="C12" s="17">
        <v>154919.98000000001</v>
      </c>
    </row>
    <row r="13" spans="1:4" x14ac:dyDescent="0.2">
      <c r="A13" t="s">
        <v>519</v>
      </c>
      <c r="B13" t="s">
        <v>520</v>
      </c>
      <c r="C13" s="17">
        <v>149126.35999999999</v>
      </c>
    </row>
    <row r="14" spans="1:4" x14ac:dyDescent="0.2">
      <c r="A14" t="s">
        <v>22</v>
      </c>
      <c r="B14" t="s">
        <v>521</v>
      </c>
      <c r="C14" s="17">
        <v>112641.83</v>
      </c>
    </row>
    <row r="15" spans="1:4" x14ac:dyDescent="0.2">
      <c r="A15" t="s">
        <v>522</v>
      </c>
      <c r="B15" t="s">
        <v>523</v>
      </c>
      <c r="C15" s="17">
        <v>112409</v>
      </c>
    </row>
    <row r="16" spans="1:4" x14ac:dyDescent="0.2">
      <c r="A16" t="s">
        <v>25</v>
      </c>
      <c r="B16" t="s">
        <v>524</v>
      </c>
      <c r="C16" s="17">
        <v>107435</v>
      </c>
    </row>
    <row r="17" spans="1:3" x14ac:dyDescent="0.2">
      <c r="A17" t="s">
        <v>29</v>
      </c>
      <c r="B17" t="s">
        <v>525</v>
      </c>
      <c r="C17" s="17">
        <v>100047.96</v>
      </c>
    </row>
    <row r="18" spans="1:3" x14ac:dyDescent="0.2">
      <c r="A18" t="s">
        <v>31</v>
      </c>
      <c r="B18" t="s">
        <v>526</v>
      </c>
      <c r="C18" s="17">
        <v>85031</v>
      </c>
    </row>
    <row r="19" spans="1:3" x14ac:dyDescent="0.2">
      <c r="A19" t="s">
        <v>44</v>
      </c>
      <c r="B19" t="s">
        <v>527</v>
      </c>
      <c r="C19" s="17">
        <v>71347.259999999995</v>
      </c>
    </row>
    <row r="20" spans="1:3" x14ac:dyDescent="0.2">
      <c r="A20" t="s">
        <v>27</v>
      </c>
      <c r="B20" t="s">
        <v>528</v>
      </c>
      <c r="C20" s="17">
        <v>70303.42</v>
      </c>
    </row>
    <row r="21" spans="1:3" x14ac:dyDescent="0.2">
      <c r="A21" t="s">
        <v>194</v>
      </c>
      <c r="B21" t="s">
        <v>529</v>
      </c>
      <c r="C21" s="17">
        <v>63525</v>
      </c>
    </row>
    <row r="22" spans="1:3" x14ac:dyDescent="0.2">
      <c r="A22" t="s">
        <v>49</v>
      </c>
      <c r="B22" t="s">
        <v>530</v>
      </c>
      <c r="C22" s="17">
        <v>63428.9</v>
      </c>
    </row>
    <row r="23" spans="1:3" x14ac:dyDescent="0.2">
      <c r="A23" t="s">
        <v>39</v>
      </c>
      <c r="B23" t="s">
        <v>531</v>
      </c>
      <c r="C23" s="17">
        <v>60325.72</v>
      </c>
    </row>
    <row r="24" spans="1:3" x14ac:dyDescent="0.2">
      <c r="A24" t="s">
        <v>68</v>
      </c>
      <c r="B24" t="s">
        <v>532</v>
      </c>
      <c r="C24" s="17">
        <v>58873.21</v>
      </c>
    </row>
    <row r="25" spans="1:3" x14ac:dyDescent="0.2">
      <c r="A25" t="s">
        <v>37</v>
      </c>
      <c r="B25" t="s">
        <v>533</v>
      </c>
      <c r="C25" s="17">
        <v>53167.87</v>
      </c>
    </row>
    <row r="26" spans="1:3" x14ac:dyDescent="0.2">
      <c r="A26" t="s">
        <v>387</v>
      </c>
      <c r="B26" t="s">
        <v>534</v>
      </c>
      <c r="C26" s="17">
        <v>51973.49</v>
      </c>
    </row>
    <row r="27" spans="1:3" x14ac:dyDescent="0.2">
      <c r="A27" t="s">
        <v>535</v>
      </c>
      <c r="B27" t="s">
        <v>536</v>
      </c>
      <c r="C27" s="17">
        <v>51634.59</v>
      </c>
    </row>
    <row r="28" spans="1:3" x14ac:dyDescent="0.2">
      <c r="A28" t="s">
        <v>60</v>
      </c>
      <c r="B28" t="s">
        <v>537</v>
      </c>
      <c r="C28" s="17">
        <v>50838.93</v>
      </c>
    </row>
    <row r="29" spans="1:3" x14ac:dyDescent="0.2">
      <c r="A29" t="s">
        <v>64</v>
      </c>
      <c r="B29" t="s">
        <v>538</v>
      </c>
      <c r="C29" s="17">
        <v>48722.21</v>
      </c>
    </row>
    <row r="30" spans="1:3" x14ac:dyDescent="0.2">
      <c r="A30" t="s">
        <v>403</v>
      </c>
      <c r="B30" t="s">
        <v>539</v>
      </c>
      <c r="C30" s="17">
        <v>46877.72</v>
      </c>
    </row>
    <row r="31" spans="1:3" x14ac:dyDescent="0.2">
      <c r="A31" t="s">
        <v>47</v>
      </c>
      <c r="B31" t="s">
        <v>540</v>
      </c>
      <c r="C31" s="17">
        <v>45998.47</v>
      </c>
    </row>
    <row r="32" spans="1:3" x14ac:dyDescent="0.2">
      <c r="A32" t="s">
        <v>336</v>
      </c>
      <c r="B32" t="s">
        <v>541</v>
      </c>
      <c r="C32" s="17">
        <v>42427.06</v>
      </c>
    </row>
    <row r="33" spans="1:3" x14ac:dyDescent="0.2">
      <c r="A33" t="s">
        <v>160</v>
      </c>
      <c r="B33" t="s">
        <v>542</v>
      </c>
      <c r="C33" s="17">
        <v>39095.360000000001</v>
      </c>
    </row>
    <row r="34" spans="1:3" x14ac:dyDescent="0.2">
      <c r="A34" t="s">
        <v>543</v>
      </c>
      <c r="B34" t="s">
        <v>544</v>
      </c>
      <c r="C34" s="17">
        <v>36504.22</v>
      </c>
    </row>
    <row r="35" spans="1:3" x14ac:dyDescent="0.2">
      <c r="A35" t="s">
        <v>391</v>
      </c>
      <c r="B35" t="s">
        <v>545</v>
      </c>
      <c r="C35" s="17">
        <v>35950.980000000003</v>
      </c>
    </row>
    <row r="36" spans="1:3" x14ac:dyDescent="0.2">
      <c r="A36" t="s">
        <v>76</v>
      </c>
      <c r="B36" t="s">
        <v>546</v>
      </c>
      <c r="C36" s="17">
        <v>34920</v>
      </c>
    </row>
    <row r="37" spans="1:3" x14ac:dyDescent="0.2">
      <c r="A37" t="s">
        <v>547</v>
      </c>
      <c r="B37" t="s">
        <v>548</v>
      </c>
      <c r="C37" s="17">
        <v>31989.38</v>
      </c>
    </row>
    <row r="38" spans="1:3" x14ac:dyDescent="0.2">
      <c r="A38" t="s">
        <v>149</v>
      </c>
      <c r="B38" t="s">
        <v>549</v>
      </c>
      <c r="C38" s="17">
        <v>30109.39</v>
      </c>
    </row>
    <row r="39" spans="1:3" x14ac:dyDescent="0.2">
      <c r="A39" t="s">
        <v>58</v>
      </c>
      <c r="B39" t="s">
        <v>550</v>
      </c>
      <c r="C39" s="17">
        <v>29780.7</v>
      </c>
    </row>
    <row r="40" spans="1:3" x14ac:dyDescent="0.2">
      <c r="A40" t="s">
        <v>74</v>
      </c>
      <c r="B40" t="s">
        <v>551</v>
      </c>
      <c r="C40" s="17">
        <v>29273.4</v>
      </c>
    </row>
    <row r="41" spans="1:3" x14ac:dyDescent="0.2">
      <c r="A41" t="s">
        <v>94</v>
      </c>
      <c r="B41" t="s">
        <v>552</v>
      </c>
      <c r="C41" s="17">
        <v>27714.07</v>
      </c>
    </row>
    <row r="42" spans="1:3" x14ac:dyDescent="0.2">
      <c r="A42" t="s">
        <v>104</v>
      </c>
      <c r="B42" t="s">
        <v>553</v>
      </c>
      <c r="C42" s="17">
        <v>26715.1</v>
      </c>
    </row>
    <row r="43" spans="1:3" x14ac:dyDescent="0.2">
      <c r="A43" t="s">
        <v>420</v>
      </c>
      <c r="B43" t="s">
        <v>554</v>
      </c>
      <c r="C43" s="17">
        <v>26650</v>
      </c>
    </row>
    <row r="44" spans="1:3" x14ac:dyDescent="0.2">
      <c r="A44" t="s">
        <v>35</v>
      </c>
      <c r="B44" t="s">
        <v>555</v>
      </c>
      <c r="C44" s="17">
        <v>26578.63</v>
      </c>
    </row>
    <row r="45" spans="1:3" x14ac:dyDescent="0.2">
      <c r="A45" t="s">
        <v>112</v>
      </c>
      <c r="B45" t="s">
        <v>556</v>
      </c>
      <c r="C45" s="17">
        <v>26515.81</v>
      </c>
    </row>
    <row r="46" spans="1:3" x14ac:dyDescent="0.2">
      <c r="A46" t="s">
        <v>204</v>
      </c>
      <c r="B46" t="s">
        <v>557</v>
      </c>
      <c r="C46" s="17">
        <v>25520.12</v>
      </c>
    </row>
    <row r="47" spans="1:3" x14ac:dyDescent="0.2">
      <c r="A47" t="s">
        <v>239</v>
      </c>
      <c r="B47" t="s">
        <v>558</v>
      </c>
      <c r="C47" s="17">
        <v>24060.63</v>
      </c>
    </row>
    <row r="48" spans="1:3" x14ac:dyDescent="0.2">
      <c r="A48" t="s">
        <v>326</v>
      </c>
      <c r="B48" t="s">
        <v>559</v>
      </c>
      <c r="C48" s="17">
        <v>24013.62</v>
      </c>
    </row>
    <row r="49" spans="1:3" x14ac:dyDescent="0.2">
      <c r="A49" t="s">
        <v>451</v>
      </c>
      <c r="B49" t="s">
        <v>560</v>
      </c>
      <c r="C49" s="17">
        <v>23976.63</v>
      </c>
    </row>
    <row r="50" spans="1:3" x14ac:dyDescent="0.2">
      <c r="A50" t="s">
        <v>72</v>
      </c>
      <c r="B50" t="s">
        <v>561</v>
      </c>
      <c r="C50" s="17">
        <v>21515.23</v>
      </c>
    </row>
    <row r="51" spans="1:3" x14ac:dyDescent="0.2">
      <c r="A51" t="s">
        <v>137</v>
      </c>
      <c r="B51" t="s">
        <v>562</v>
      </c>
      <c r="C51" s="17">
        <v>21296.400000000001</v>
      </c>
    </row>
    <row r="52" spans="1:3" x14ac:dyDescent="0.2">
      <c r="A52" t="s">
        <v>412</v>
      </c>
      <c r="B52" t="s">
        <v>563</v>
      </c>
      <c r="C52" s="17">
        <v>21175</v>
      </c>
    </row>
    <row r="53" spans="1:3" x14ac:dyDescent="0.2">
      <c r="A53" t="s">
        <v>120</v>
      </c>
      <c r="B53" t="s">
        <v>417</v>
      </c>
      <c r="C53" s="17">
        <v>21059.64</v>
      </c>
    </row>
    <row r="54" spans="1:3" x14ac:dyDescent="0.2">
      <c r="A54" t="s">
        <v>90</v>
      </c>
      <c r="B54" t="s">
        <v>564</v>
      </c>
      <c r="C54" s="17">
        <v>20902.169999999998</v>
      </c>
    </row>
    <row r="55" spans="1:3" x14ac:dyDescent="0.2">
      <c r="A55" t="s">
        <v>565</v>
      </c>
      <c r="B55" t="s">
        <v>566</v>
      </c>
      <c r="C55" s="17">
        <v>20630.5</v>
      </c>
    </row>
    <row r="56" spans="1:3" x14ac:dyDescent="0.2">
      <c r="A56" t="s">
        <v>241</v>
      </c>
      <c r="B56" t="s">
        <v>567</v>
      </c>
      <c r="C56" s="17">
        <v>20138.34</v>
      </c>
    </row>
    <row r="57" spans="1:3" x14ac:dyDescent="0.2">
      <c r="A57" t="s">
        <v>373</v>
      </c>
      <c r="B57" t="s">
        <v>568</v>
      </c>
      <c r="C57" s="17">
        <v>20003.7</v>
      </c>
    </row>
    <row r="58" spans="1:3" x14ac:dyDescent="0.2">
      <c r="A58" t="s">
        <v>114</v>
      </c>
      <c r="B58" t="s">
        <v>569</v>
      </c>
      <c r="C58" s="17">
        <v>19999.990000000002</v>
      </c>
    </row>
    <row r="59" spans="1:3" x14ac:dyDescent="0.2">
      <c r="A59" t="s">
        <v>405</v>
      </c>
      <c r="B59" t="s">
        <v>570</v>
      </c>
      <c r="C59" s="17">
        <v>18898.57</v>
      </c>
    </row>
    <row r="60" spans="1:3" x14ac:dyDescent="0.2">
      <c r="A60" t="s">
        <v>84</v>
      </c>
      <c r="B60" t="s">
        <v>571</v>
      </c>
      <c r="C60" s="17">
        <v>18607.72</v>
      </c>
    </row>
    <row r="61" spans="1:3" x14ac:dyDescent="0.2">
      <c r="A61" t="s">
        <v>572</v>
      </c>
      <c r="B61" t="s">
        <v>573</v>
      </c>
      <c r="C61" s="17">
        <v>18536.650000000001</v>
      </c>
    </row>
    <row r="62" spans="1:3" x14ac:dyDescent="0.2">
      <c r="A62" t="s">
        <v>574</v>
      </c>
      <c r="B62" t="s">
        <v>575</v>
      </c>
      <c r="C62" s="17">
        <v>17995.12</v>
      </c>
    </row>
    <row r="63" spans="1:3" x14ac:dyDescent="0.2">
      <c r="A63" t="s">
        <v>576</v>
      </c>
      <c r="B63" t="s">
        <v>577</v>
      </c>
      <c r="C63" s="17">
        <v>17981.810000000001</v>
      </c>
    </row>
    <row r="64" spans="1:3" x14ac:dyDescent="0.2">
      <c r="A64" t="s">
        <v>578</v>
      </c>
      <c r="B64" t="s">
        <v>579</v>
      </c>
      <c r="C64" s="17">
        <v>17900</v>
      </c>
    </row>
    <row r="65" spans="1:3" x14ac:dyDescent="0.2">
      <c r="A65" t="s">
        <v>580</v>
      </c>
      <c r="B65" t="s">
        <v>581</v>
      </c>
      <c r="C65" s="17">
        <v>17120.080000000002</v>
      </c>
    </row>
    <row r="66" spans="1:3" x14ac:dyDescent="0.2">
      <c r="A66" t="s">
        <v>582</v>
      </c>
      <c r="B66" t="s">
        <v>583</v>
      </c>
      <c r="C66" s="17">
        <v>16517.14</v>
      </c>
    </row>
    <row r="67" spans="1:3" x14ac:dyDescent="0.2">
      <c r="A67" t="s">
        <v>322</v>
      </c>
      <c r="B67" t="s">
        <v>584</v>
      </c>
      <c r="C67" s="17">
        <v>16500</v>
      </c>
    </row>
    <row r="68" spans="1:3" x14ac:dyDescent="0.2">
      <c r="A68" t="s">
        <v>438</v>
      </c>
      <c r="B68" t="s">
        <v>585</v>
      </c>
      <c r="C68" s="17">
        <v>16382</v>
      </c>
    </row>
    <row r="69" spans="1:3" x14ac:dyDescent="0.2">
      <c r="A69" t="s">
        <v>128</v>
      </c>
      <c r="B69" t="s">
        <v>586</v>
      </c>
      <c r="C69" s="17">
        <v>15922.5</v>
      </c>
    </row>
    <row r="70" spans="1:3" x14ac:dyDescent="0.2">
      <c r="A70" t="s">
        <v>587</v>
      </c>
      <c r="B70" t="s">
        <v>588</v>
      </c>
      <c r="C70" s="17">
        <v>15803.1</v>
      </c>
    </row>
    <row r="71" spans="1:3" x14ac:dyDescent="0.2">
      <c r="A71" t="s">
        <v>106</v>
      </c>
      <c r="B71" t="s">
        <v>589</v>
      </c>
      <c r="C71" s="17">
        <v>15602.58</v>
      </c>
    </row>
    <row r="72" spans="1:3" x14ac:dyDescent="0.2">
      <c r="A72" t="s">
        <v>157</v>
      </c>
      <c r="B72" t="s">
        <v>590</v>
      </c>
      <c r="C72" s="17">
        <v>15499.93</v>
      </c>
    </row>
    <row r="73" spans="1:3" x14ac:dyDescent="0.2">
      <c r="A73" t="s">
        <v>433</v>
      </c>
      <c r="B73" t="s">
        <v>591</v>
      </c>
      <c r="C73" s="17">
        <v>15199.1</v>
      </c>
    </row>
    <row r="74" spans="1:3" x14ac:dyDescent="0.2">
      <c r="A74" t="s">
        <v>592</v>
      </c>
      <c r="B74" t="s">
        <v>593</v>
      </c>
      <c r="C74" s="17">
        <v>15194.67</v>
      </c>
    </row>
    <row r="75" spans="1:3" x14ac:dyDescent="0.2">
      <c r="A75" t="s">
        <v>401</v>
      </c>
      <c r="B75" t="s">
        <v>594</v>
      </c>
      <c r="C75" s="17">
        <v>14850</v>
      </c>
    </row>
    <row r="76" spans="1:3" x14ac:dyDescent="0.2">
      <c r="A76" t="s">
        <v>66</v>
      </c>
      <c r="B76" t="s">
        <v>595</v>
      </c>
      <c r="C76" s="17">
        <v>14658.05</v>
      </c>
    </row>
    <row r="77" spans="1:3" x14ac:dyDescent="0.2">
      <c r="A77" t="s">
        <v>596</v>
      </c>
      <c r="B77" t="s">
        <v>597</v>
      </c>
      <c r="C77" s="17">
        <v>13649.14</v>
      </c>
    </row>
    <row r="78" spans="1:3" x14ac:dyDescent="0.2">
      <c r="A78" t="s">
        <v>88</v>
      </c>
      <c r="B78" t="s">
        <v>598</v>
      </c>
      <c r="C78" s="17">
        <v>13561.34</v>
      </c>
    </row>
    <row r="79" spans="1:3" x14ac:dyDescent="0.2">
      <c r="A79" t="s">
        <v>599</v>
      </c>
      <c r="B79" t="s">
        <v>600</v>
      </c>
      <c r="C79" s="17">
        <v>13528.02</v>
      </c>
    </row>
    <row r="80" spans="1:3" x14ac:dyDescent="0.2">
      <c r="A80" t="s">
        <v>601</v>
      </c>
      <c r="B80" t="s">
        <v>602</v>
      </c>
      <c r="C80" s="17">
        <v>13526.88</v>
      </c>
    </row>
    <row r="81" spans="1:3" x14ac:dyDescent="0.2">
      <c r="A81" t="s">
        <v>603</v>
      </c>
      <c r="B81" t="s">
        <v>604</v>
      </c>
      <c r="C81" s="17">
        <v>13280.12</v>
      </c>
    </row>
    <row r="82" spans="1:3" x14ac:dyDescent="0.2">
      <c r="A82" t="s">
        <v>164</v>
      </c>
      <c r="B82" t="s">
        <v>605</v>
      </c>
      <c r="C82" s="17">
        <v>13211.82</v>
      </c>
    </row>
    <row r="83" spans="1:3" x14ac:dyDescent="0.2">
      <c r="A83" t="s">
        <v>192</v>
      </c>
      <c r="B83" t="s">
        <v>606</v>
      </c>
      <c r="C83" s="17">
        <v>13176.66</v>
      </c>
    </row>
    <row r="84" spans="1:3" x14ac:dyDescent="0.2">
      <c r="A84" t="s">
        <v>287</v>
      </c>
      <c r="B84" t="s">
        <v>607</v>
      </c>
      <c r="C84" s="17">
        <v>12978.45</v>
      </c>
    </row>
    <row r="85" spans="1:3" x14ac:dyDescent="0.2">
      <c r="A85" t="s">
        <v>397</v>
      </c>
      <c r="B85" t="s">
        <v>608</v>
      </c>
      <c r="C85" s="17">
        <v>12899.99</v>
      </c>
    </row>
    <row r="86" spans="1:3" x14ac:dyDescent="0.2">
      <c r="A86" t="s">
        <v>305</v>
      </c>
      <c r="B86" t="s">
        <v>609</v>
      </c>
      <c r="C86" s="17">
        <v>12877.44</v>
      </c>
    </row>
    <row r="87" spans="1:3" x14ac:dyDescent="0.2">
      <c r="A87" t="s">
        <v>92</v>
      </c>
      <c r="B87" t="s">
        <v>610</v>
      </c>
      <c r="C87" s="17">
        <v>12851.82</v>
      </c>
    </row>
    <row r="88" spans="1:3" x14ac:dyDescent="0.2">
      <c r="A88" t="s">
        <v>611</v>
      </c>
      <c r="B88" t="s">
        <v>612</v>
      </c>
      <c r="C88" s="17">
        <v>12705</v>
      </c>
    </row>
    <row r="89" spans="1:3" x14ac:dyDescent="0.2">
      <c r="A89" t="s">
        <v>257</v>
      </c>
      <c r="B89" t="s">
        <v>613</v>
      </c>
      <c r="C89" s="17">
        <v>12608.93</v>
      </c>
    </row>
    <row r="90" spans="1:3" x14ac:dyDescent="0.2">
      <c r="A90" t="s">
        <v>172</v>
      </c>
      <c r="B90" t="s">
        <v>614</v>
      </c>
      <c r="C90" s="17">
        <v>12253.21</v>
      </c>
    </row>
    <row r="91" spans="1:3" x14ac:dyDescent="0.2">
      <c r="A91" t="s">
        <v>206</v>
      </c>
      <c r="B91" t="s">
        <v>615</v>
      </c>
      <c r="C91" s="17">
        <v>12172.81</v>
      </c>
    </row>
    <row r="92" spans="1:3" x14ac:dyDescent="0.2">
      <c r="A92" t="s">
        <v>616</v>
      </c>
      <c r="B92" t="s">
        <v>617</v>
      </c>
      <c r="C92" s="17">
        <v>11601.01</v>
      </c>
    </row>
    <row r="93" spans="1:3" x14ac:dyDescent="0.2">
      <c r="A93" t="s">
        <v>243</v>
      </c>
      <c r="B93" t="s">
        <v>618</v>
      </c>
      <c r="C93" s="17">
        <v>11588.98</v>
      </c>
    </row>
    <row r="94" spans="1:3" x14ac:dyDescent="0.2">
      <c r="A94" t="s">
        <v>309</v>
      </c>
      <c r="B94" t="s">
        <v>619</v>
      </c>
      <c r="C94" s="17">
        <v>11502</v>
      </c>
    </row>
    <row r="95" spans="1:3" x14ac:dyDescent="0.2">
      <c r="A95" t="s">
        <v>82</v>
      </c>
      <c r="B95" t="s">
        <v>620</v>
      </c>
      <c r="C95" s="17">
        <v>11208.6</v>
      </c>
    </row>
    <row r="96" spans="1:3" x14ac:dyDescent="0.2">
      <c r="A96" t="s">
        <v>124</v>
      </c>
      <c r="B96" t="s">
        <v>621</v>
      </c>
      <c r="C96" s="17">
        <v>10741.78</v>
      </c>
    </row>
    <row r="97" spans="1:3" x14ac:dyDescent="0.2">
      <c r="A97" t="s">
        <v>174</v>
      </c>
      <c r="B97" t="s">
        <v>622</v>
      </c>
      <c r="C97" s="17">
        <v>10724.5</v>
      </c>
    </row>
    <row r="98" spans="1:3" x14ac:dyDescent="0.2">
      <c r="A98" t="s">
        <v>623</v>
      </c>
      <c r="B98" t="s">
        <v>624</v>
      </c>
      <c r="C98" s="17">
        <v>10482.84</v>
      </c>
    </row>
    <row r="99" spans="1:3" x14ac:dyDescent="0.2">
      <c r="A99" t="s">
        <v>625</v>
      </c>
      <c r="B99" t="s">
        <v>626</v>
      </c>
      <c r="C99" s="17">
        <v>10287.950000000001</v>
      </c>
    </row>
    <row r="100" spans="1:3" x14ac:dyDescent="0.2">
      <c r="A100" t="s">
        <v>627</v>
      </c>
      <c r="B100" t="s">
        <v>628</v>
      </c>
      <c r="C100" s="17">
        <v>10105</v>
      </c>
    </row>
    <row r="101" spans="1:3" x14ac:dyDescent="0.2">
      <c r="A101" t="s">
        <v>214</v>
      </c>
      <c r="B101" t="s">
        <v>629</v>
      </c>
      <c r="C101" s="17">
        <v>9943.7800000000007</v>
      </c>
    </row>
    <row r="102" spans="1:3" x14ac:dyDescent="0.2">
      <c r="A102" t="s">
        <v>202</v>
      </c>
      <c r="B102" t="s">
        <v>630</v>
      </c>
      <c r="C102" s="17">
        <v>9784.4</v>
      </c>
    </row>
    <row r="103" spans="1:3" x14ac:dyDescent="0.2">
      <c r="A103" t="s">
        <v>216</v>
      </c>
      <c r="B103" t="s">
        <v>631</v>
      </c>
      <c r="C103" s="17">
        <v>9618.2199999999993</v>
      </c>
    </row>
    <row r="104" spans="1:3" x14ac:dyDescent="0.2">
      <c r="A104" t="s">
        <v>78</v>
      </c>
      <c r="B104" t="s">
        <v>632</v>
      </c>
      <c r="C104" s="17">
        <v>9582.75</v>
      </c>
    </row>
    <row r="105" spans="1:3" x14ac:dyDescent="0.2">
      <c r="A105" t="s">
        <v>176</v>
      </c>
      <c r="B105" t="s">
        <v>633</v>
      </c>
      <c r="C105" s="17">
        <v>9523.08</v>
      </c>
    </row>
    <row r="106" spans="1:3" x14ac:dyDescent="0.2">
      <c r="A106" t="s">
        <v>227</v>
      </c>
      <c r="B106" t="s">
        <v>634</v>
      </c>
      <c r="C106" s="17">
        <v>9267.94</v>
      </c>
    </row>
    <row r="107" spans="1:3" x14ac:dyDescent="0.2">
      <c r="A107" t="s">
        <v>635</v>
      </c>
      <c r="B107" t="s">
        <v>636</v>
      </c>
      <c r="C107" s="17">
        <v>9093.5499999999993</v>
      </c>
    </row>
    <row r="108" spans="1:3" x14ac:dyDescent="0.2">
      <c r="A108" t="s">
        <v>210</v>
      </c>
      <c r="B108" t="s">
        <v>637</v>
      </c>
      <c r="C108" s="17">
        <v>9000</v>
      </c>
    </row>
    <row r="109" spans="1:3" x14ac:dyDescent="0.2">
      <c r="A109" t="s">
        <v>263</v>
      </c>
      <c r="B109" t="s">
        <v>638</v>
      </c>
      <c r="C109" s="17">
        <v>8783.9699999999993</v>
      </c>
    </row>
    <row r="110" spans="1:3" x14ac:dyDescent="0.2">
      <c r="A110" t="s">
        <v>639</v>
      </c>
      <c r="B110" t="s">
        <v>640</v>
      </c>
      <c r="C110" s="17">
        <v>8777.61</v>
      </c>
    </row>
    <row r="111" spans="1:3" x14ac:dyDescent="0.2">
      <c r="A111" t="s">
        <v>277</v>
      </c>
      <c r="B111" t="s">
        <v>641</v>
      </c>
      <c r="C111" s="17">
        <v>8691.31</v>
      </c>
    </row>
    <row r="112" spans="1:3" x14ac:dyDescent="0.2">
      <c r="A112" t="s">
        <v>231</v>
      </c>
      <c r="B112" t="s">
        <v>642</v>
      </c>
      <c r="C112" s="17">
        <v>8654.94</v>
      </c>
    </row>
    <row r="113" spans="1:3" x14ac:dyDescent="0.2">
      <c r="A113" t="s">
        <v>643</v>
      </c>
      <c r="B113" t="s">
        <v>644</v>
      </c>
      <c r="C113" s="17">
        <v>8630.75</v>
      </c>
    </row>
    <row r="114" spans="1:3" x14ac:dyDescent="0.2">
      <c r="A114" t="s">
        <v>102</v>
      </c>
      <c r="B114" t="s">
        <v>645</v>
      </c>
      <c r="C114" s="17">
        <v>8550.58</v>
      </c>
    </row>
    <row r="115" spans="1:3" x14ac:dyDescent="0.2">
      <c r="A115" t="s">
        <v>293</v>
      </c>
      <c r="B115" t="s">
        <v>646</v>
      </c>
      <c r="C115" s="17">
        <v>8470</v>
      </c>
    </row>
    <row r="116" spans="1:3" x14ac:dyDescent="0.2">
      <c r="A116" t="s">
        <v>328</v>
      </c>
      <c r="B116" t="s">
        <v>647</v>
      </c>
      <c r="C116" s="17">
        <v>8331.81</v>
      </c>
    </row>
    <row r="117" spans="1:3" x14ac:dyDescent="0.2">
      <c r="A117" t="s">
        <v>648</v>
      </c>
      <c r="B117" t="s">
        <v>649</v>
      </c>
      <c r="C117" s="17">
        <v>8222.51</v>
      </c>
    </row>
    <row r="118" spans="1:3" x14ac:dyDescent="0.2">
      <c r="A118" t="s">
        <v>650</v>
      </c>
      <c r="B118" t="s">
        <v>651</v>
      </c>
      <c r="C118" s="17">
        <v>8174.36</v>
      </c>
    </row>
    <row r="119" spans="1:3" x14ac:dyDescent="0.2">
      <c r="A119" t="s">
        <v>223</v>
      </c>
      <c r="B119" t="s">
        <v>652</v>
      </c>
      <c r="C119" s="17">
        <v>7961.07</v>
      </c>
    </row>
    <row r="120" spans="1:3" x14ac:dyDescent="0.2">
      <c r="A120" t="s">
        <v>237</v>
      </c>
      <c r="B120" t="s">
        <v>653</v>
      </c>
      <c r="C120" s="17">
        <v>7881.34</v>
      </c>
    </row>
    <row r="121" spans="1:3" x14ac:dyDescent="0.2">
      <c r="A121" t="s">
        <v>418</v>
      </c>
      <c r="B121" t="s">
        <v>654</v>
      </c>
      <c r="C121" s="17">
        <v>7816</v>
      </c>
    </row>
    <row r="122" spans="1:3" x14ac:dyDescent="0.2">
      <c r="A122" t="s">
        <v>139</v>
      </c>
      <c r="B122" t="s">
        <v>655</v>
      </c>
      <c r="C122" s="17">
        <v>7815.7</v>
      </c>
    </row>
    <row r="123" spans="1:3" x14ac:dyDescent="0.2">
      <c r="A123" t="s">
        <v>656</v>
      </c>
      <c r="B123" t="s">
        <v>657</v>
      </c>
      <c r="C123" s="17">
        <v>7432.3</v>
      </c>
    </row>
    <row r="124" spans="1:3" x14ac:dyDescent="0.2">
      <c r="A124" t="s">
        <v>658</v>
      </c>
      <c r="B124" t="s">
        <v>659</v>
      </c>
      <c r="C124" s="17">
        <v>7187.4</v>
      </c>
    </row>
    <row r="125" spans="1:3" x14ac:dyDescent="0.2">
      <c r="A125" t="s">
        <v>660</v>
      </c>
      <c r="B125" t="s">
        <v>661</v>
      </c>
      <c r="C125" s="17">
        <v>7057.51</v>
      </c>
    </row>
    <row r="126" spans="1:3" x14ac:dyDescent="0.2">
      <c r="A126" t="s">
        <v>249</v>
      </c>
      <c r="B126" t="s">
        <v>662</v>
      </c>
      <c r="C126" s="17">
        <v>7013.65</v>
      </c>
    </row>
    <row r="127" spans="1:3" x14ac:dyDescent="0.2">
      <c r="A127" t="s">
        <v>98</v>
      </c>
      <c r="B127" t="s">
        <v>663</v>
      </c>
      <c r="C127" s="17">
        <v>6999.85</v>
      </c>
    </row>
    <row r="128" spans="1:3" x14ac:dyDescent="0.2">
      <c r="A128" t="s">
        <v>147</v>
      </c>
      <c r="B128" t="s">
        <v>664</v>
      </c>
      <c r="C128" s="17">
        <v>6884.27</v>
      </c>
    </row>
    <row r="129" spans="1:3" x14ac:dyDescent="0.2">
      <c r="A129" t="s">
        <v>371</v>
      </c>
      <c r="B129" t="s">
        <v>665</v>
      </c>
      <c r="C129" s="17">
        <v>6742.86</v>
      </c>
    </row>
    <row r="130" spans="1:3" x14ac:dyDescent="0.2">
      <c r="A130" t="s">
        <v>270</v>
      </c>
      <c r="B130" t="s">
        <v>666</v>
      </c>
      <c r="C130" s="17">
        <v>6591.16</v>
      </c>
    </row>
    <row r="131" spans="1:3" x14ac:dyDescent="0.2">
      <c r="A131" t="s">
        <v>415</v>
      </c>
      <c r="B131" t="s">
        <v>667</v>
      </c>
      <c r="C131" s="17">
        <v>6369.21</v>
      </c>
    </row>
    <row r="132" spans="1:3" x14ac:dyDescent="0.2">
      <c r="A132" t="s">
        <v>668</v>
      </c>
      <c r="B132" t="s">
        <v>669</v>
      </c>
      <c r="C132" s="17">
        <v>6224.42</v>
      </c>
    </row>
    <row r="133" spans="1:3" x14ac:dyDescent="0.2">
      <c r="A133" t="s">
        <v>261</v>
      </c>
      <c r="B133" t="s">
        <v>670</v>
      </c>
      <c r="C133" s="17">
        <v>6202.81</v>
      </c>
    </row>
    <row r="134" spans="1:3" x14ac:dyDescent="0.2">
      <c r="A134" t="s">
        <v>671</v>
      </c>
      <c r="B134" t="s">
        <v>672</v>
      </c>
      <c r="C134" s="17">
        <v>6149.83</v>
      </c>
    </row>
    <row r="135" spans="1:3" x14ac:dyDescent="0.2">
      <c r="A135" t="s">
        <v>162</v>
      </c>
      <c r="B135" t="s">
        <v>673</v>
      </c>
      <c r="C135" s="17">
        <v>6113.92</v>
      </c>
    </row>
    <row r="136" spans="1:3" x14ac:dyDescent="0.2">
      <c r="A136" t="s">
        <v>151</v>
      </c>
      <c r="B136" t="s">
        <v>674</v>
      </c>
      <c r="C136" s="17">
        <v>6007.73</v>
      </c>
    </row>
    <row r="137" spans="1:3" x14ac:dyDescent="0.2">
      <c r="A137" t="s">
        <v>229</v>
      </c>
      <c r="B137" t="s">
        <v>675</v>
      </c>
      <c r="C137" s="17">
        <v>5839.91</v>
      </c>
    </row>
    <row r="138" spans="1:3" x14ac:dyDescent="0.2">
      <c r="A138" t="s">
        <v>676</v>
      </c>
      <c r="B138" t="s">
        <v>677</v>
      </c>
      <c r="C138" s="17">
        <v>5600</v>
      </c>
    </row>
    <row r="139" spans="1:3" x14ac:dyDescent="0.2">
      <c r="A139" t="s">
        <v>281</v>
      </c>
      <c r="B139" t="s">
        <v>678</v>
      </c>
      <c r="C139" s="17">
        <v>5456.79</v>
      </c>
    </row>
    <row r="140" spans="1:3" x14ac:dyDescent="0.2">
      <c r="A140" t="s">
        <v>679</v>
      </c>
      <c r="B140" t="s">
        <v>680</v>
      </c>
      <c r="C140" s="17">
        <v>5210.01</v>
      </c>
    </row>
    <row r="141" spans="1:3" x14ac:dyDescent="0.2">
      <c r="A141" t="s">
        <v>681</v>
      </c>
      <c r="B141" t="s">
        <v>682</v>
      </c>
      <c r="C141" s="17">
        <v>5156.24</v>
      </c>
    </row>
    <row r="142" spans="1:3" x14ac:dyDescent="0.2">
      <c r="A142" t="s">
        <v>683</v>
      </c>
      <c r="B142" t="s">
        <v>684</v>
      </c>
      <c r="C142" s="17">
        <v>5000</v>
      </c>
    </row>
    <row r="143" spans="1:3" x14ac:dyDescent="0.2">
      <c r="A143" t="s">
        <v>332</v>
      </c>
      <c r="B143" t="s">
        <v>685</v>
      </c>
      <c r="C143" s="17">
        <v>4979.1499999999996</v>
      </c>
    </row>
    <row r="144" spans="1:3" x14ac:dyDescent="0.2">
      <c r="A144" t="s">
        <v>352</v>
      </c>
      <c r="B144" t="s">
        <v>686</v>
      </c>
      <c r="C144" s="17">
        <v>4840</v>
      </c>
    </row>
    <row r="145" spans="1:3" x14ac:dyDescent="0.2">
      <c r="A145" t="s">
        <v>687</v>
      </c>
      <c r="B145" t="s">
        <v>688</v>
      </c>
      <c r="C145" s="17">
        <v>4840</v>
      </c>
    </row>
    <row r="146" spans="1:3" x14ac:dyDescent="0.2">
      <c r="A146" t="s">
        <v>689</v>
      </c>
      <c r="B146" t="s">
        <v>690</v>
      </c>
      <c r="C146" s="17">
        <v>4840</v>
      </c>
    </row>
    <row r="147" spans="1:3" x14ac:dyDescent="0.2">
      <c r="A147" t="s">
        <v>691</v>
      </c>
      <c r="B147" t="s">
        <v>692</v>
      </c>
      <c r="C147" s="17">
        <v>4800</v>
      </c>
    </row>
    <row r="148" spans="1:3" x14ac:dyDescent="0.2">
      <c r="A148" t="s">
        <v>693</v>
      </c>
      <c r="B148" t="s">
        <v>694</v>
      </c>
      <c r="C148" s="17">
        <v>4710.83</v>
      </c>
    </row>
    <row r="149" spans="1:3" x14ac:dyDescent="0.2">
      <c r="A149" t="s">
        <v>348</v>
      </c>
      <c r="B149" t="s">
        <v>695</v>
      </c>
      <c r="C149" s="17">
        <v>4610</v>
      </c>
    </row>
    <row r="150" spans="1:3" x14ac:dyDescent="0.2">
      <c r="A150" t="s">
        <v>359</v>
      </c>
      <c r="B150" t="s">
        <v>696</v>
      </c>
      <c r="C150" s="17">
        <v>4562.68</v>
      </c>
    </row>
    <row r="151" spans="1:3" x14ac:dyDescent="0.2">
      <c r="A151" t="s">
        <v>697</v>
      </c>
      <c r="B151" t="s">
        <v>698</v>
      </c>
      <c r="C151" s="17">
        <v>4537.5</v>
      </c>
    </row>
    <row r="152" spans="1:3" x14ac:dyDescent="0.2">
      <c r="A152" t="s">
        <v>699</v>
      </c>
      <c r="B152" t="s">
        <v>700</v>
      </c>
      <c r="C152" s="17">
        <v>4492.8100000000004</v>
      </c>
    </row>
    <row r="153" spans="1:3" x14ac:dyDescent="0.2">
      <c r="A153" t="s">
        <v>701</v>
      </c>
      <c r="B153" t="s">
        <v>702</v>
      </c>
      <c r="C153" s="17">
        <v>4299.09</v>
      </c>
    </row>
    <row r="154" spans="1:3" x14ac:dyDescent="0.2">
      <c r="A154" t="s">
        <v>313</v>
      </c>
      <c r="B154" t="s">
        <v>703</v>
      </c>
      <c r="C154" s="17">
        <v>4266.1400000000003</v>
      </c>
    </row>
    <row r="155" spans="1:3" x14ac:dyDescent="0.2">
      <c r="A155" t="s">
        <v>375</v>
      </c>
      <c r="B155" t="s">
        <v>704</v>
      </c>
      <c r="C155" s="17">
        <v>4236.82</v>
      </c>
    </row>
    <row r="156" spans="1:3" x14ac:dyDescent="0.2">
      <c r="A156" t="s">
        <v>344</v>
      </c>
      <c r="B156" t="s">
        <v>705</v>
      </c>
      <c r="C156" s="17">
        <v>4145.3100000000004</v>
      </c>
    </row>
    <row r="157" spans="1:3" x14ac:dyDescent="0.2">
      <c r="A157" t="s">
        <v>706</v>
      </c>
      <c r="B157" t="s">
        <v>707</v>
      </c>
      <c r="C157" s="17">
        <v>4104.79</v>
      </c>
    </row>
    <row r="158" spans="1:3" x14ac:dyDescent="0.2">
      <c r="A158" t="s">
        <v>299</v>
      </c>
      <c r="B158" t="s">
        <v>708</v>
      </c>
      <c r="C158" s="17">
        <v>4103.6499999999996</v>
      </c>
    </row>
    <row r="159" spans="1:3" x14ac:dyDescent="0.2">
      <c r="A159" t="s">
        <v>367</v>
      </c>
      <c r="B159" t="s">
        <v>709</v>
      </c>
      <c r="C159" s="17">
        <v>4077.7</v>
      </c>
    </row>
    <row r="160" spans="1:3" x14ac:dyDescent="0.2">
      <c r="A160" t="s">
        <v>710</v>
      </c>
      <c r="B160" t="s">
        <v>711</v>
      </c>
      <c r="C160" s="17">
        <v>4030.34</v>
      </c>
    </row>
    <row r="161" spans="1:3" x14ac:dyDescent="0.2">
      <c r="A161" t="s">
        <v>504</v>
      </c>
      <c r="B161" t="s">
        <v>712</v>
      </c>
      <c r="C161" s="17">
        <v>4021.14</v>
      </c>
    </row>
    <row r="162" spans="1:3" x14ac:dyDescent="0.2">
      <c r="A162" t="s">
        <v>713</v>
      </c>
      <c r="B162" t="s">
        <v>714</v>
      </c>
      <c r="C162" s="17">
        <v>3926.45</v>
      </c>
    </row>
    <row r="163" spans="1:3" x14ac:dyDescent="0.2">
      <c r="A163" t="s">
        <v>715</v>
      </c>
      <c r="B163" t="s">
        <v>716</v>
      </c>
      <c r="C163" s="17">
        <v>3900</v>
      </c>
    </row>
    <row r="164" spans="1:3" x14ac:dyDescent="0.2">
      <c r="A164" t="s">
        <v>350</v>
      </c>
      <c r="B164" t="s">
        <v>717</v>
      </c>
      <c r="C164" s="17">
        <v>3895.81</v>
      </c>
    </row>
    <row r="165" spans="1:3" x14ac:dyDescent="0.2">
      <c r="A165" t="s">
        <v>297</v>
      </c>
      <c r="B165" t="s">
        <v>718</v>
      </c>
      <c r="C165" s="17">
        <v>3879.08</v>
      </c>
    </row>
    <row r="166" spans="1:3" x14ac:dyDescent="0.2">
      <c r="A166" t="s">
        <v>719</v>
      </c>
      <c r="B166" t="s">
        <v>720</v>
      </c>
      <c r="C166" s="17">
        <v>3872</v>
      </c>
    </row>
    <row r="167" spans="1:3" x14ac:dyDescent="0.2">
      <c r="A167" t="s">
        <v>721</v>
      </c>
      <c r="B167" t="s">
        <v>722</v>
      </c>
      <c r="C167" s="17">
        <v>3630</v>
      </c>
    </row>
    <row r="168" spans="1:3" x14ac:dyDescent="0.2">
      <c r="A168" t="s">
        <v>723</v>
      </c>
      <c r="B168" t="s">
        <v>724</v>
      </c>
      <c r="C168" s="17">
        <v>3629.37</v>
      </c>
    </row>
    <row r="169" spans="1:3" x14ac:dyDescent="0.2">
      <c r="A169" t="s">
        <v>251</v>
      </c>
      <c r="B169" t="s">
        <v>725</v>
      </c>
      <c r="C169" s="17">
        <v>3620</v>
      </c>
    </row>
    <row r="170" spans="1:3" x14ac:dyDescent="0.2">
      <c r="A170" t="s">
        <v>346</v>
      </c>
      <c r="B170" t="s">
        <v>726</v>
      </c>
      <c r="C170" s="17">
        <v>3613.13</v>
      </c>
    </row>
    <row r="171" spans="1:3" x14ac:dyDescent="0.2">
      <c r="A171" t="s">
        <v>155</v>
      </c>
      <c r="B171" t="s">
        <v>727</v>
      </c>
      <c r="C171" s="17">
        <v>3581.22</v>
      </c>
    </row>
    <row r="172" spans="1:3" x14ac:dyDescent="0.2">
      <c r="A172" t="s">
        <v>728</v>
      </c>
      <c r="B172" t="s">
        <v>729</v>
      </c>
      <c r="C172" s="17">
        <v>3568.44</v>
      </c>
    </row>
    <row r="173" spans="1:3" x14ac:dyDescent="0.2">
      <c r="A173" t="s">
        <v>295</v>
      </c>
      <c r="B173" t="s">
        <v>730</v>
      </c>
      <c r="C173" s="17">
        <v>3567.69</v>
      </c>
    </row>
    <row r="174" spans="1:3" x14ac:dyDescent="0.2">
      <c r="A174" t="s">
        <v>731</v>
      </c>
      <c r="B174" t="s">
        <v>732</v>
      </c>
      <c r="C174" s="17">
        <v>3327.5</v>
      </c>
    </row>
    <row r="175" spans="1:3" x14ac:dyDescent="0.2">
      <c r="A175" t="s">
        <v>459</v>
      </c>
      <c r="B175" t="s">
        <v>733</v>
      </c>
      <c r="C175" s="17">
        <v>3300</v>
      </c>
    </row>
    <row r="176" spans="1:3" x14ac:dyDescent="0.2">
      <c r="A176" t="s">
        <v>100</v>
      </c>
      <c r="B176" t="s">
        <v>734</v>
      </c>
      <c r="C176" s="17">
        <v>3297.06</v>
      </c>
    </row>
    <row r="177" spans="1:3" x14ac:dyDescent="0.2">
      <c r="A177" t="s">
        <v>735</v>
      </c>
      <c r="B177" t="s">
        <v>736</v>
      </c>
      <c r="C177" s="17">
        <v>3294.45</v>
      </c>
    </row>
    <row r="178" spans="1:3" x14ac:dyDescent="0.2">
      <c r="A178" t="s">
        <v>283</v>
      </c>
      <c r="B178" t="s">
        <v>737</v>
      </c>
      <c r="C178" s="17">
        <v>3278.56</v>
      </c>
    </row>
    <row r="179" spans="1:3" x14ac:dyDescent="0.2">
      <c r="A179" t="s">
        <v>738</v>
      </c>
      <c r="B179" t="s">
        <v>739</v>
      </c>
      <c r="C179" s="17">
        <v>3258.4</v>
      </c>
    </row>
    <row r="180" spans="1:3" x14ac:dyDescent="0.2">
      <c r="A180" t="s">
        <v>740</v>
      </c>
      <c r="B180" t="s">
        <v>741</v>
      </c>
      <c r="C180" s="17">
        <v>3045.42</v>
      </c>
    </row>
    <row r="181" spans="1:3" x14ac:dyDescent="0.2">
      <c r="A181" t="s">
        <v>742</v>
      </c>
      <c r="B181" t="s">
        <v>743</v>
      </c>
      <c r="C181" s="17">
        <v>3044.36</v>
      </c>
    </row>
    <row r="182" spans="1:3" x14ac:dyDescent="0.2">
      <c r="A182" t="s">
        <v>744</v>
      </c>
      <c r="B182" t="s">
        <v>745</v>
      </c>
      <c r="C182" s="17">
        <v>3031.78</v>
      </c>
    </row>
    <row r="183" spans="1:3" ht="18" x14ac:dyDescent="0.25">
      <c r="A183" t="s">
        <v>746</v>
      </c>
      <c r="B183" t="s">
        <v>747</v>
      </c>
      <c r="C183" s="17">
        <v>3025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6"/>
  <sheetViews>
    <sheetView topLeftCell="A105" zoomScaleNormal="100" workbookViewId="0">
      <selection activeCell="B143" sqref="B143"/>
    </sheetView>
  </sheetViews>
  <sheetFormatPr baseColWidth="10" defaultColWidth="8.83203125" defaultRowHeight="16" x14ac:dyDescent="0.2"/>
  <cols>
    <col min="1" max="1" width="12.83203125"/>
    <col min="2" max="2" width="50.1640625"/>
    <col min="3" max="3" width="12.6640625" style="1"/>
    <col min="4" max="4" width="4.83203125"/>
    <col min="5" max="5" width="0" hidden="1"/>
    <col min="6" max="6" width="11.6640625"/>
    <col min="7" max="16" width="0" hidden="1"/>
    <col min="17" max="1025" width="11"/>
  </cols>
  <sheetData>
    <row r="1" spans="1:6" ht="92" customHeight="1" x14ac:dyDescent="0.2">
      <c r="C1" s="4" t="s">
        <v>0</v>
      </c>
    </row>
    <row r="2" spans="1:6" ht="23" customHeight="1" x14ac:dyDescent="0.2">
      <c r="A2" s="6" t="s">
        <v>748</v>
      </c>
      <c r="B2" s="6"/>
      <c r="C2" s="7"/>
      <c r="D2" s="6"/>
    </row>
    <row r="3" spans="1:6" s="23" customFormat="1" ht="19" x14ac:dyDescent="0.25">
      <c r="A3" s="23" t="s">
        <v>3</v>
      </c>
      <c r="B3" s="23" t="s">
        <v>4</v>
      </c>
      <c r="C3" s="24" t="s">
        <v>5</v>
      </c>
      <c r="F3" s="26"/>
    </row>
    <row r="4" spans="1:6" x14ac:dyDescent="0.2">
      <c r="A4" t="s">
        <v>112</v>
      </c>
      <c r="B4" t="s">
        <v>749</v>
      </c>
      <c r="C4" s="17">
        <v>1764500.34</v>
      </c>
    </row>
    <row r="5" spans="1:6" x14ac:dyDescent="0.2">
      <c r="A5" t="s">
        <v>383</v>
      </c>
      <c r="B5" t="s">
        <v>750</v>
      </c>
      <c r="C5" s="17">
        <v>1365835.84</v>
      </c>
    </row>
    <row r="6" spans="1:6" x14ac:dyDescent="0.2">
      <c r="A6" t="s">
        <v>16</v>
      </c>
      <c r="B6" t="s">
        <v>751</v>
      </c>
      <c r="C6" s="17">
        <v>543724.22</v>
      </c>
    </row>
    <row r="7" spans="1:6" x14ac:dyDescent="0.2">
      <c r="A7" t="s">
        <v>752</v>
      </c>
      <c r="B7" t="s">
        <v>753</v>
      </c>
      <c r="C7" s="17">
        <v>429983.69</v>
      </c>
    </row>
    <row r="8" spans="1:6" x14ac:dyDescent="0.2">
      <c r="A8" t="s">
        <v>13</v>
      </c>
      <c r="B8" t="s">
        <v>754</v>
      </c>
      <c r="C8" s="17">
        <v>194532.33</v>
      </c>
    </row>
    <row r="9" spans="1:6" x14ac:dyDescent="0.2">
      <c r="A9" t="s">
        <v>755</v>
      </c>
      <c r="B9" t="s">
        <v>756</v>
      </c>
      <c r="C9" s="17">
        <v>191975.32</v>
      </c>
    </row>
    <row r="10" spans="1:6" x14ac:dyDescent="0.2">
      <c r="A10" t="s">
        <v>512</v>
      </c>
      <c r="B10" t="s">
        <v>757</v>
      </c>
      <c r="C10" s="17">
        <v>191165.91</v>
      </c>
    </row>
    <row r="11" spans="1:6" x14ac:dyDescent="0.2">
      <c r="A11" t="s">
        <v>27</v>
      </c>
      <c r="B11" t="s">
        <v>758</v>
      </c>
      <c r="C11" s="17">
        <v>134139.53</v>
      </c>
    </row>
    <row r="12" spans="1:6" x14ac:dyDescent="0.2">
      <c r="A12" t="s">
        <v>39</v>
      </c>
      <c r="B12" t="s">
        <v>759</v>
      </c>
      <c r="C12" s="17">
        <v>106094.02</v>
      </c>
    </row>
    <row r="13" spans="1:6" x14ac:dyDescent="0.2">
      <c r="A13" t="s">
        <v>33</v>
      </c>
      <c r="B13" t="s">
        <v>760</v>
      </c>
      <c r="C13" s="17">
        <v>99357.75</v>
      </c>
    </row>
    <row r="14" spans="1:6" x14ac:dyDescent="0.2">
      <c r="A14" t="s">
        <v>29</v>
      </c>
      <c r="B14" t="s">
        <v>761</v>
      </c>
      <c r="C14" s="17">
        <v>83125.399999999994</v>
      </c>
    </row>
    <row r="15" spans="1:6" x14ac:dyDescent="0.2">
      <c r="A15" t="s">
        <v>519</v>
      </c>
      <c r="B15" t="s">
        <v>762</v>
      </c>
      <c r="C15" s="17">
        <v>81119.100000000006</v>
      </c>
    </row>
    <row r="16" spans="1:6" x14ac:dyDescent="0.2">
      <c r="A16" t="s">
        <v>31</v>
      </c>
      <c r="B16" t="s">
        <v>763</v>
      </c>
      <c r="C16" s="17">
        <v>73028.06</v>
      </c>
    </row>
    <row r="17" spans="1:3" x14ac:dyDescent="0.2">
      <c r="A17" t="s">
        <v>58</v>
      </c>
      <c r="B17" t="s">
        <v>764</v>
      </c>
      <c r="C17" s="17">
        <v>67552.320000000007</v>
      </c>
    </row>
    <row r="18" spans="1:3" x14ac:dyDescent="0.2">
      <c r="A18" t="s">
        <v>489</v>
      </c>
      <c r="B18" t="s">
        <v>765</v>
      </c>
      <c r="C18" s="17">
        <v>60344.06</v>
      </c>
    </row>
    <row r="19" spans="1:3" x14ac:dyDescent="0.2">
      <c r="A19" t="s">
        <v>547</v>
      </c>
      <c r="B19" t="s">
        <v>766</v>
      </c>
      <c r="C19" s="17">
        <v>59805.49</v>
      </c>
    </row>
    <row r="20" spans="1:3" x14ac:dyDescent="0.2">
      <c r="A20" t="s">
        <v>403</v>
      </c>
      <c r="B20" t="s">
        <v>767</v>
      </c>
      <c r="C20" s="17">
        <v>56414.43</v>
      </c>
    </row>
    <row r="21" spans="1:3" x14ac:dyDescent="0.2">
      <c r="A21" t="s">
        <v>160</v>
      </c>
      <c r="B21" t="s">
        <v>768</v>
      </c>
      <c r="C21" s="17">
        <v>54706.71</v>
      </c>
    </row>
    <row r="22" spans="1:3" x14ac:dyDescent="0.2">
      <c r="A22" t="s">
        <v>643</v>
      </c>
      <c r="B22" t="s">
        <v>769</v>
      </c>
      <c r="C22" s="17">
        <v>54357.32</v>
      </c>
    </row>
    <row r="23" spans="1:3" x14ac:dyDescent="0.2">
      <c r="A23" t="s">
        <v>20</v>
      </c>
      <c r="B23" t="s">
        <v>770</v>
      </c>
      <c r="C23" s="17">
        <v>48427.23</v>
      </c>
    </row>
    <row r="24" spans="1:3" x14ac:dyDescent="0.2">
      <c r="A24" t="s">
        <v>49</v>
      </c>
      <c r="B24" t="s">
        <v>771</v>
      </c>
      <c r="C24" s="17">
        <v>47033.13</v>
      </c>
    </row>
    <row r="25" spans="1:3" x14ac:dyDescent="0.2">
      <c r="A25" t="s">
        <v>76</v>
      </c>
      <c r="B25" t="s">
        <v>772</v>
      </c>
      <c r="C25" s="17">
        <v>45130.7</v>
      </c>
    </row>
    <row r="26" spans="1:3" x14ac:dyDescent="0.2">
      <c r="A26" t="s">
        <v>773</v>
      </c>
      <c r="B26" t="s">
        <v>774</v>
      </c>
      <c r="C26" s="17">
        <v>44090</v>
      </c>
    </row>
    <row r="27" spans="1:3" x14ac:dyDescent="0.2">
      <c r="A27" t="s">
        <v>405</v>
      </c>
      <c r="B27" t="s">
        <v>775</v>
      </c>
      <c r="C27" s="17">
        <v>39403.65</v>
      </c>
    </row>
    <row r="28" spans="1:3" x14ac:dyDescent="0.2">
      <c r="A28" t="s">
        <v>776</v>
      </c>
      <c r="B28" t="s">
        <v>777</v>
      </c>
      <c r="C28" s="17">
        <v>38996.800000000003</v>
      </c>
    </row>
    <row r="29" spans="1:3" x14ac:dyDescent="0.2">
      <c r="A29" t="s">
        <v>90</v>
      </c>
      <c r="B29" t="s">
        <v>778</v>
      </c>
      <c r="C29" s="17">
        <v>35484.6</v>
      </c>
    </row>
    <row r="30" spans="1:3" x14ac:dyDescent="0.2">
      <c r="A30" t="s">
        <v>149</v>
      </c>
      <c r="B30" t="s">
        <v>779</v>
      </c>
      <c r="C30" s="17">
        <v>33312.239999999998</v>
      </c>
    </row>
    <row r="31" spans="1:3" x14ac:dyDescent="0.2">
      <c r="A31" t="s">
        <v>780</v>
      </c>
      <c r="B31" t="s">
        <v>781</v>
      </c>
      <c r="C31" s="17">
        <v>31598.32</v>
      </c>
    </row>
    <row r="32" spans="1:3" x14ac:dyDescent="0.2">
      <c r="A32" t="s">
        <v>782</v>
      </c>
      <c r="B32" t="s">
        <v>783</v>
      </c>
      <c r="C32" s="17">
        <v>31582.06</v>
      </c>
    </row>
    <row r="33" spans="1:3" x14ac:dyDescent="0.2">
      <c r="A33" t="s">
        <v>701</v>
      </c>
      <c r="B33" t="s">
        <v>784</v>
      </c>
      <c r="C33" s="17">
        <v>30521.53</v>
      </c>
    </row>
    <row r="34" spans="1:3" x14ac:dyDescent="0.2">
      <c r="A34" t="s">
        <v>35</v>
      </c>
      <c r="B34" t="s">
        <v>785</v>
      </c>
      <c r="C34" s="17">
        <v>30256.32</v>
      </c>
    </row>
    <row r="35" spans="1:3" x14ac:dyDescent="0.2">
      <c r="A35" t="s">
        <v>44</v>
      </c>
      <c r="B35" t="s">
        <v>786</v>
      </c>
      <c r="C35" s="17">
        <v>29571.33</v>
      </c>
    </row>
    <row r="36" spans="1:3" x14ac:dyDescent="0.2">
      <c r="A36" t="s">
        <v>68</v>
      </c>
      <c r="B36" t="s">
        <v>787</v>
      </c>
      <c r="C36" s="17">
        <v>29364.86</v>
      </c>
    </row>
    <row r="37" spans="1:3" x14ac:dyDescent="0.2">
      <c r="A37" t="s">
        <v>326</v>
      </c>
      <c r="B37" t="s">
        <v>788</v>
      </c>
      <c r="C37" s="17">
        <v>29292.880000000001</v>
      </c>
    </row>
    <row r="38" spans="1:3" x14ac:dyDescent="0.2">
      <c r="A38" t="s">
        <v>74</v>
      </c>
      <c r="B38" t="s">
        <v>789</v>
      </c>
      <c r="C38" s="17">
        <v>27688.29</v>
      </c>
    </row>
    <row r="39" spans="1:3" x14ac:dyDescent="0.2">
      <c r="A39" t="s">
        <v>287</v>
      </c>
      <c r="B39" t="s">
        <v>790</v>
      </c>
      <c r="C39" s="17">
        <v>27641.58</v>
      </c>
    </row>
    <row r="40" spans="1:3" x14ac:dyDescent="0.2">
      <c r="A40" t="s">
        <v>791</v>
      </c>
      <c r="B40" t="s">
        <v>792</v>
      </c>
      <c r="C40" s="17">
        <v>27117</v>
      </c>
    </row>
    <row r="41" spans="1:3" x14ac:dyDescent="0.2">
      <c r="A41" t="s">
        <v>94</v>
      </c>
      <c r="B41" t="s">
        <v>793</v>
      </c>
      <c r="C41" s="17">
        <v>27100</v>
      </c>
    </row>
    <row r="42" spans="1:3" x14ac:dyDescent="0.2">
      <c r="A42" t="s">
        <v>687</v>
      </c>
      <c r="B42" t="s">
        <v>794</v>
      </c>
      <c r="C42" s="17">
        <v>25289</v>
      </c>
    </row>
    <row r="43" spans="1:3" x14ac:dyDescent="0.2">
      <c r="A43" t="s">
        <v>104</v>
      </c>
      <c r="B43" t="s">
        <v>795</v>
      </c>
      <c r="C43" s="17">
        <v>24536.2</v>
      </c>
    </row>
    <row r="44" spans="1:3" x14ac:dyDescent="0.2">
      <c r="A44" t="s">
        <v>229</v>
      </c>
      <c r="B44" t="s">
        <v>796</v>
      </c>
      <c r="C44" s="17">
        <v>24318.83</v>
      </c>
    </row>
    <row r="45" spans="1:3" x14ac:dyDescent="0.2">
      <c r="A45" t="s">
        <v>112</v>
      </c>
      <c r="B45" t="s">
        <v>797</v>
      </c>
      <c r="C45" s="17">
        <v>23667.599999999999</v>
      </c>
    </row>
    <row r="46" spans="1:3" x14ac:dyDescent="0.2">
      <c r="A46" t="s">
        <v>798</v>
      </c>
      <c r="B46" t="s">
        <v>799</v>
      </c>
      <c r="C46" s="17">
        <v>22987.94</v>
      </c>
    </row>
    <row r="47" spans="1:3" x14ac:dyDescent="0.2">
      <c r="A47" t="s">
        <v>420</v>
      </c>
      <c r="B47" t="s">
        <v>800</v>
      </c>
      <c r="C47" s="17">
        <v>22550</v>
      </c>
    </row>
    <row r="48" spans="1:3" x14ac:dyDescent="0.2">
      <c r="A48" t="s">
        <v>580</v>
      </c>
      <c r="B48" t="s">
        <v>801</v>
      </c>
      <c r="C48" s="17">
        <v>22408.74</v>
      </c>
    </row>
    <row r="49" spans="1:3" x14ac:dyDescent="0.2">
      <c r="A49" t="s">
        <v>25</v>
      </c>
      <c r="B49" t="s">
        <v>802</v>
      </c>
      <c r="C49" s="17">
        <v>22398.2</v>
      </c>
    </row>
    <row r="50" spans="1:3" x14ac:dyDescent="0.2">
      <c r="A50" t="s">
        <v>803</v>
      </c>
      <c r="B50" t="s">
        <v>804</v>
      </c>
      <c r="C50" s="17">
        <v>22143</v>
      </c>
    </row>
    <row r="51" spans="1:3" x14ac:dyDescent="0.2">
      <c r="A51" t="s">
        <v>72</v>
      </c>
      <c r="B51" t="s">
        <v>805</v>
      </c>
      <c r="C51" s="17">
        <v>21953.91</v>
      </c>
    </row>
    <row r="52" spans="1:3" x14ac:dyDescent="0.2">
      <c r="A52" t="s">
        <v>648</v>
      </c>
      <c r="B52" t="s">
        <v>806</v>
      </c>
      <c r="C52" s="17">
        <v>21659</v>
      </c>
    </row>
    <row r="53" spans="1:3" x14ac:dyDescent="0.2">
      <c r="A53" t="s">
        <v>807</v>
      </c>
      <c r="B53" t="s">
        <v>808</v>
      </c>
      <c r="C53" s="17">
        <v>21280.85</v>
      </c>
    </row>
    <row r="54" spans="1:3" x14ac:dyDescent="0.2">
      <c r="A54" t="s">
        <v>401</v>
      </c>
      <c r="B54" t="s">
        <v>809</v>
      </c>
      <c r="C54" s="17">
        <v>21060</v>
      </c>
    </row>
    <row r="55" spans="1:3" x14ac:dyDescent="0.2">
      <c r="A55" t="s">
        <v>64</v>
      </c>
      <c r="B55" t="s">
        <v>810</v>
      </c>
      <c r="C55" s="17">
        <v>20709.759999999998</v>
      </c>
    </row>
    <row r="56" spans="1:3" x14ac:dyDescent="0.2">
      <c r="A56" t="s">
        <v>22</v>
      </c>
      <c r="B56" t="s">
        <v>811</v>
      </c>
      <c r="C56" s="17">
        <v>20657.02</v>
      </c>
    </row>
    <row r="57" spans="1:3" x14ac:dyDescent="0.2">
      <c r="A57" t="s">
        <v>239</v>
      </c>
      <c r="B57" t="s">
        <v>812</v>
      </c>
      <c r="C57" s="17">
        <v>20359</v>
      </c>
    </row>
    <row r="58" spans="1:3" x14ac:dyDescent="0.2">
      <c r="A58" t="s">
        <v>120</v>
      </c>
      <c r="B58" t="s">
        <v>813</v>
      </c>
      <c r="C58" s="17">
        <v>20212.64</v>
      </c>
    </row>
    <row r="59" spans="1:3" x14ac:dyDescent="0.2">
      <c r="A59" t="s">
        <v>814</v>
      </c>
      <c r="B59" t="s">
        <v>815</v>
      </c>
      <c r="C59" s="17">
        <v>19360</v>
      </c>
    </row>
    <row r="60" spans="1:3" x14ac:dyDescent="0.2">
      <c r="A60" t="s">
        <v>84</v>
      </c>
      <c r="B60" t="s">
        <v>816</v>
      </c>
      <c r="C60" s="17">
        <v>19291.189999999999</v>
      </c>
    </row>
    <row r="61" spans="1:3" x14ac:dyDescent="0.2">
      <c r="A61" t="s">
        <v>114</v>
      </c>
      <c r="B61" t="s">
        <v>817</v>
      </c>
      <c r="C61" s="17">
        <v>18999.990000000002</v>
      </c>
    </row>
    <row r="62" spans="1:3" x14ac:dyDescent="0.2">
      <c r="A62" t="s">
        <v>818</v>
      </c>
      <c r="B62" t="s">
        <v>819</v>
      </c>
      <c r="C62" s="17">
        <v>18095.55</v>
      </c>
    </row>
    <row r="63" spans="1:3" x14ac:dyDescent="0.2">
      <c r="A63" t="s">
        <v>440</v>
      </c>
      <c r="B63" t="s">
        <v>820</v>
      </c>
      <c r="C63" s="17">
        <v>18087.14</v>
      </c>
    </row>
    <row r="64" spans="1:3" x14ac:dyDescent="0.2">
      <c r="A64" t="s">
        <v>565</v>
      </c>
      <c r="B64" t="s">
        <v>821</v>
      </c>
      <c r="C64" s="17">
        <v>17774.900000000001</v>
      </c>
    </row>
    <row r="65" spans="1:3" x14ac:dyDescent="0.2">
      <c r="A65" t="s">
        <v>128</v>
      </c>
      <c r="B65" t="s">
        <v>822</v>
      </c>
      <c r="C65" s="17">
        <v>17499.09</v>
      </c>
    </row>
    <row r="66" spans="1:3" x14ac:dyDescent="0.2">
      <c r="A66" t="s">
        <v>174</v>
      </c>
      <c r="B66" t="s">
        <v>823</v>
      </c>
      <c r="C66" s="17">
        <v>17467.41</v>
      </c>
    </row>
    <row r="67" spans="1:3" x14ac:dyDescent="0.2">
      <c r="A67" t="s">
        <v>157</v>
      </c>
      <c r="B67" t="s">
        <v>824</v>
      </c>
      <c r="C67" s="17">
        <v>16791.71</v>
      </c>
    </row>
    <row r="68" spans="1:3" x14ac:dyDescent="0.2">
      <c r="A68" t="s">
        <v>825</v>
      </c>
      <c r="B68" t="s">
        <v>826</v>
      </c>
      <c r="C68" s="17">
        <v>16695</v>
      </c>
    </row>
    <row r="69" spans="1:3" x14ac:dyDescent="0.2">
      <c r="A69" t="s">
        <v>322</v>
      </c>
      <c r="B69" t="s">
        <v>827</v>
      </c>
      <c r="C69" s="17">
        <v>16500</v>
      </c>
    </row>
    <row r="70" spans="1:3" x14ac:dyDescent="0.2">
      <c r="A70" t="s">
        <v>257</v>
      </c>
      <c r="B70" t="s">
        <v>828</v>
      </c>
      <c r="C70" s="17">
        <v>15404.16</v>
      </c>
    </row>
    <row r="71" spans="1:3" x14ac:dyDescent="0.2">
      <c r="A71" t="s">
        <v>601</v>
      </c>
      <c r="B71" t="s">
        <v>829</v>
      </c>
      <c r="C71" s="17">
        <v>15309.46</v>
      </c>
    </row>
    <row r="72" spans="1:3" x14ac:dyDescent="0.2">
      <c r="A72" t="s">
        <v>576</v>
      </c>
      <c r="B72" t="s">
        <v>830</v>
      </c>
      <c r="C72" s="17">
        <v>14999.35</v>
      </c>
    </row>
    <row r="73" spans="1:3" x14ac:dyDescent="0.2">
      <c r="A73" t="s">
        <v>433</v>
      </c>
      <c r="B73" t="s">
        <v>831</v>
      </c>
      <c r="C73" s="17">
        <v>14919.64</v>
      </c>
    </row>
    <row r="74" spans="1:3" x14ac:dyDescent="0.2">
      <c r="A74" t="s">
        <v>671</v>
      </c>
      <c r="B74" t="s">
        <v>832</v>
      </c>
      <c r="C74" s="17">
        <v>14597.44</v>
      </c>
    </row>
    <row r="75" spans="1:3" x14ac:dyDescent="0.2">
      <c r="A75" t="s">
        <v>625</v>
      </c>
      <c r="B75" t="s">
        <v>833</v>
      </c>
      <c r="C75" s="17">
        <v>14477.09</v>
      </c>
    </row>
    <row r="76" spans="1:3" x14ac:dyDescent="0.2">
      <c r="A76" t="s">
        <v>834</v>
      </c>
      <c r="B76" t="s">
        <v>835</v>
      </c>
      <c r="C76" s="17">
        <v>14302.2</v>
      </c>
    </row>
    <row r="77" spans="1:3" x14ac:dyDescent="0.2">
      <c r="A77" t="s">
        <v>60</v>
      </c>
      <c r="B77" t="s">
        <v>836</v>
      </c>
      <c r="C77" s="17">
        <v>13346.85</v>
      </c>
    </row>
    <row r="78" spans="1:3" x14ac:dyDescent="0.2">
      <c r="A78" t="s">
        <v>415</v>
      </c>
      <c r="B78" t="s">
        <v>837</v>
      </c>
      <c r="C78" s="17">
        <v>13336.33</v>
      </c>
    </row>
    <row r="79" spans="1:3" x14ac:dyDescent="0.2">
      <c r="A79" t="s">
        <v>699</v>
      </c>
      <c r="B79" t="s">
        <v>838</v>
      </c>
      <c r="C79" s="17">
        <v>13192.58</v>
      </c>
    </row>
    <row r="80" spans="1:3" x14ac:dyDescent="0.2">
      <c r="A80" t="s">
        <v>102</v>
      </c>
      <c r="B80" t="s">
        <v>839</v>
      </c>
      <c r="C80" s="17">
        <v>13031.03</v>
      </c>
    </row>
    <row r="81" spans="1:3" x14ac:dyDescent="0.2">
      <c r="A81" t="s">
        <v>283</v>
      </c>
      <c r="B81" t="s">
        <v>840</v>
      </c>
      <c r="C81" s="17">
        <v>12219.72</v>
      </c>
    </row>
    <row r="82" spans="1:3" x14ac:dyDescent="0.2">
      <c r="A82" t="s">
        <v>841</v>
      </c>
      <c r="B82" t="s">
        <v>842</v>
      </c>
      <c r="C82" s="17">
        <v>12000</v>
      </c>
    </row>
    <row r="83" spans="1:3" x14ac:dyDescent="0.2">
      <c r="A83" t="s">
        <v>587</v>
      </c>
      <c r="B83" t="s">
        <v>843</v>
      </c>
      <c r="C83" s="17">
        <v>11860.47</v>
      </c>
    </row>
    <row r="84" spans="1:3" x14ac:dyDescent="0.2">
      <c r="A84" t="s">
        <v>164</v>
      </c>
      <c r="B84" t="s">
        <v>844</v>
      </c>
      <c r="C84" s="17">
        <v>11552.04</v>
      </c>
    </row>
    <row r="85" spans="1:3" x14ac:dyDescent="0.2">
      <c r="A85" t="s">
        <v>214</v>
      </c>
      <c r="B85" t="s">
        <v>845</v>
      </c>
      <c r="C85" s="17">
        <v>11532.99</v>
      </c>
    </row>
    <row r="86" spans="1:3" x14ac:dyDescent="0.2">
      <c r="A86" t="s">
        <v>453</v>
      </c>
      <c r="B86" t="s">
        <v>846</v>
      </c>
      <c r="C86" s="17">
        <v>11235.17</v>
      </c>
    </row>
    <row r="87" spans="1:3" x14ac:dyDescent="0.2">
      <c r="A87" t="s">
        <v>192</v>
      </c>
      <c r="B87" t="s">
        <v>847</v>
      </c>
      <c r="C87" s="17">
        <v>11109.05</v>
      </c>
    </row>
    <row r="88" spans="1:3" x14ac:dyDescent="0.2">
      <c r="A88" t="s">
        <v>82</v>
      </c>
      <c r="B88" t="s">
        <v>848</v>
      </c>
      <c r="C88" s="17">
        <v>11069.85</v>
      </c>
    </row>
    <row r="89" spans="1:3" x14ac:dyDescent="0.2">
      <c r="A89" t="s">
        <v>100</v>
      </c>
      <c r="B89" t="s">
        <v>849</v>
      </c>
      <c r="C89" s="17">
        <v>10109.76</v>
      </c>
    </row>
    <row r="90" spans="1:3" x14ac:dyDescent="0.2">
      <c r="A90" t="s">
        <v>328</v>
      </c>
      <c r="B90" t="s">
        <v>850</v>
      </c>
      <c r="C90" s="17">
        <v>9988.91</v>
      </c>
    </row>
    <row r="91" spans="1:3" x14ac:dyDescent="0.2">
      <c r="A91" t="s">
        <v>305</v>
      </c>
      <c r="B91" t="s">
        <v>851</v>
      </c>
      <c r="C91" s="17">
        <v>9885.7099999999991</v>
      </c>
    </row>
    <row r="92" spans="1:3" x14ac:dyDescent="0.2">
      <c r="A92" t="s">
        <v>98</v>
      </c>
      <c r="B92" t="s">
        <v>852</v>
      </c>
      <c r="C92" s="17">
        <v>9879.65</v>
      </c>
    </row>
    <row r="93" spans="1:3" x14ac:dyDescent="0.2">
      <c r="A93" t="s">
        <v>47</v>
      </c>
      <c r="B93" t="s">
        <v>853</v>
      </c>
      <c r="C93" s="17">
        <v>9426.08</v>
      </c>
    </row>
    <row r="94" spans="1:3" x14ac:dyDescent="0.2">
      <c r="A94" t="s">
        <v>263</v>
      </c>
      <c r="B94" t="s">
        <v>854</v>
      </c>
      <c r="C94" s="17">
        <v>8836.99</v>
      </c>
    </row>
    <row r="95" spans="1:3" x14ac:dyDescent="0.2">
      <c r="A95" t="s">
        <v>643</v>
      </c>
      <c r="B95" t="s">
        <v>855</v>
      </c>
      <c r="C95" s="17">
        <v>8835.33</v>
      </c>
    </row>
    <row r="96" spans="1:3" x14ac:dyDescent="0.2">
      <c r="A96" t="s">
        <v>51</v>
      </c>
      <c r="B96" t="s">
        <v>856</v>
      </c>
      <c r="C96" s="17">
        <v>8796.7000000000007</v>
      </c>
    </row>
    <row r="97" spans="1:3" x14ac:dyDescent="0.2">
      <c r="A97" t="s">
        <v>231</v>
      </c>
      <c r="B97" t="s">
        <v>857</v>
      </c>
      <c r="C97" s="17">
        <v>8753.14</v>
      </c>
    </row>
    <row r="98" spans="1:3" x14ac:dyDescent="0.2">
      <c r="A98" t="s">
        <v>147</v>
      </c>
      <c r="B98" t="s">
        <v>858</v>
      </c>
      <c r="C98" s="17">
        <v>8737.09</v>
      </c>
    </row>
    <row r="99" spans="1:3" x14ac:dyDescent="0.2">
      <c r="A99" t="s">
        <v>227</v>
      </c>
      <c r="B99" t="s">
        <v>859</v>
      </c>
      <c r="C99" s="17">
        <v>8501.67</v>
      </c>
    </row>
    <row r="100" spans="1:3" x14ac:dyDescent="0.2">
      <c r="A100" t="s">
        <v>603</v>
      </c>
      <c r="B100" t="s">
        <v>860</v>
      </c>
      <c r="C100" s="17">
        <v>8452.7900000000009</v>
      </c>
    </row>
    <row r="101" spans="1:3" x14ac:dyDescent="0.2">
      <c r="A101" t="s">
        <v>172</v>
      </c>
      <c r="B101" t="s">
        <v>861</v>
      </c>
      <c r="C101" s="17">
        <v>8313.7999999999993</v>
      </c>
    </row>
    <row r="102" spans="1:3" x14ac:dyDescent="0.2">
      <c r="A102" t="s">
        <v>261</v>
      </c>
      <c r="B102" t="s">
        <v>862</v>
      </c>
      <c r="C102" s="17">
        <v>8262.07</v>
      </c>
    </row>
    <row r="103" spans="1:3" x14ac:dyDescent="0.2">
      <c r="A103" t="s">
        <v>863</v>
      </c>
      <c r="B103" t="s">
        <v>864</v>
      </c>
      <c r="C103" s="17">
        <v>8200</v>
      </c>
    </row>
    <row r="104" spans="1:3" x14ac:dyDescent="0.2">
      <c r="A104" t="s">
        <v>336</v>
      </c>
      <c r="B104" t="s">
        <v>865</v>
      </c>
      <c r="C104" s="17">
        <v>8161.45</v>
      </c>
    </row>
    <row r="105" spans="1:3" x14ac:dyDescent="0.2">
      <c r="A105" t="s">
        <v>866</v>
      </c>
      <c r="B105" t="s">
        <v>867</v>
      </c>
      <c r="C105" s="17">
        <v>8120.58</v>
      </c>
    </row>
    <row r="106" spans="1:3" x14ac:dyDescent="0.2">
      <c r="A106" t="s">
        <v>868</v>
      </c>
      <c r="B106" t="s">
        <v>869</v>
      </c>
      <c r="C106" s="17">
        <v>7901.3</v>
      </c>
    </row>
    <row r="107" spans="1:3" x14ac:dyDescent="0.2">
      <c r="A107" t="s">
        <v>139</v>
      </c>
      <c r="B107" t="s">
        <v>870</v>
      </c>
      <c r="C107" s="17">
        <v>7848.06</v>
      </c>
    </row>
    <row r="108" spans="1:3" x14ac:dyDescent="0.2">
      <c r="A108" t="s">
        <v>243</v>
      </c>
      <c r="B108" t="s">
        <v>871</v>
      </c>
      <c r="C108" s="17">
        <v>7764.57</v>
      </c>
    </row>
    <row r="109" spans="1:3" x14ac:dyDescent="0.2">
      <c r="A109" t="s">
        <v>592</v>
      </c>
      <c r="B109" t="s">
        <v>872</v>
      </c>
      <c r="C109" s="17">
        <v>7692.61</v>
      </c>
    </row>
    <row r="110" spans="1:3" x14ac:dyDescent="0.2">
      <c r="A110" t="s">
        <v>873</v>
      </c>
      <c r="B110" t="s">
        <v>874</v>
      </c>
      <c r="C110" s="17">
        <v>7588.14</v>
      </c>
    </row>
    <row r="111" spans="1:3" x14ac:dyDescent="0.2">
      <c r="A111" t="s">
        <v>875</v>
      </c>
      <c r="B111" t="s">
        <v>876</v>
      </c>
      <c r="C111" s="17">
        <v>7470.84</v>
      </c>
    </row>
    <row r="112" spans="1:3" x14ac:dyDescent="0.2">
      <c r="A112" t="s">
        <v>491</v>
      </c>
      <c r="B112" t="s">
        <v>877</v>
      </c>
      <c r="C112" s="17">
        <v>7353.4</v>
      </c>
    </row>
    <row r="113" spans="1:3" x14ac:dyDescent="0.2">
      <c r="A113" t="s">
        <v>679</v>
      </c>
      <c r="B113" t="s">
        <v>878</v>
      </c>
      <c r="C113" s="17">
        <v>7274</v>
      </c>
    </row>
    <row r="114" spans="1:3" x14ac:dyDescent="0.2">
      <c r="A114" t="s">
        <v>693</v>
      </c>
      <c r="B114" t="s">
        <v>879</v>
      </c>
      <c r="C114" s="17">
        <v>7257.8</v>
      </c>
    </row>
    <row r="115" spans="1:3" x14ac:dyDescent="0.2">
      <c r="A115" t="s">
        <v>880</v>
      </c>
      <c r="B115" t="s">
        <v>881</v>
      </c>
      <c r="C115" s="17">
        <v>7200</v>
      </c>
    </row>
    <row r="116" spans="1:3" x14ac:dyDescent="0.2">
      <c r="A116" t="s">
        <v>241</v>
      </c>
      <c r="B116" t="s">
        <v>882</v>
      </c>
      <c r="C116" s="17">
        <v>7105.91</v>
      </c>
    </row>
    <row r="117" spans="1:3" x14ac:dyDescent="0.2">
      <c r="A117" t="s">
        <v>78</v>
      </c>
      <c r="B117" t="s">
        <v>883</v>
      </c>
      <c r="C117" s="17">
        <v>6931.36</v>
      </c>
    </row>
    <row r="118" spans="1:3" x14ac:dyDescent="0.2">
      <c r="A118" t="s">
        <v>277</v>
      </c>
      <c r="B118" t="s">
        <v>884</v>
      </c>
      <c r="C118" s="17">
        <v>6590.15</v>
      </c>
    </row>
    <row r="119" spans="1:3" x14ac:dyDescent="0.2">
      <c r="A119" t="s">
        <v>270</v>
      </c>
      <c r="B119" t="s">
        <v>885</v>
      </c>
      <c r="C119" s="17">
        <v>6483.36</v>
      </c>
    </row>
    <row r="120" spans="1:3" x14ac:dyDescent="0.2">
      <c r="A120" t="s">
        <v>208</v>
      </c>
      <c r="B120" t="s">
        <v>886</v>
      </c>
      <c r="C120" s="17">
        <v>6316.49</v>
      </c>
    </row>
    <row r="121" spans="1:3" x14ac:dyDescent="0.2">
      <c r="A121" t="s">
        <v>137</v>
      </c>
      <c r="B121" t="s">
        <v>887</v>
      </c>
      <c r="C121" s="17">
        <v>6199.17</v>
      </c>
    </row>
    <row r="122" spans="1:3" x14ac:dyDescent="0.2">
      <c r="A122" t="s">
        <v>888</v>
      </c>
      <c r="B122" t="s">
        <v>889</v>
      </c>
      <c r="C122" s="17">
        <v>6116.6</v>
      </c>
    </row>
    <row r="123" spans="1:3" x14ac:dyDescent="0.2">
      <c r="A123" t="s">
        <v>890</v>
      </c>
      <c r="B123" t="s">
        <v>891</v>
      </c>
      <c r="C123" s="17">
        <v>5914.87</v>
      </c>
    </row>
    <row r="124" spans="1:3" x14ac:dyDescent="0.2">
      <c r="A124" t="s">
        <v>892</v>
      </c>
      <c r="B124" t="s">
        <v>893</v>
      </c>
      <c r="C124" s="17">
        <v>5808</v>
      </c>
    </row>
    <row r="125" spans="1:3" x14ac:dyDescent="0.2">
      <c r="A125" t="s">
        <v>894</v>
      </c>
      <c r="B125" t="s">
        <v>895</v>
      </c>
      <c r="C125" s="17">
        <v>5778.96</v>
      </c>
    </row>
    <row r="126" spans="1:3" x14ac:dyDescent="0.2">
      <c r="A126" t="s">
        <v>896</v>
      </c>
      <c r="B126" t="s">
        <v>897</v>
      </c>
      <c r="C126" s="17">
        <v>5687</v>
      </c>
    </row>
    <row r="127" spans="1:3" x14ac:dyDescent="0.2">
      <c r="A127" t="s">
        <v>898</v>
      </c>
      <c r="B127" t="s">
        <v>899</v>
      </c>
      <c r="C127" s="17">
        <v>5493.4</v>
      </c>
    </row>
    <row r="128" spans="1:3" x14ac:dyDescent="0.2">
      <c r="A128" t="s">
        <v>206</v>
      </c>
      <c r="B128" t="s">
        <v>900</v>
      </c>
      <c r="C128" s="17">
        <v>5424.92</v>
      </c>
    </row>
    <row r="129" spans="1:3" x14ac:dyDescent="0.2">
      <c r="A129" t="s">
        <v>375</v>
      </c>
      <c r="B129" t="s">
        <v>901</v>
      </c>
      <c r="C129" s="17">
        <v>5355.48</v>
      </c>
    </row>
    <row r="130" spans="1:3" x14ac:dyDescent="0.2">
      <c r="A130" t="s">
        <v>281</v>
      </c>
      <c r="B130" t="s">
        <v>902</v>
      </c>
      <c r="C130" s="17">
        <v>5297.85</v>
      </c>
    </row>
    <row r="131" spans="1:3" x14ac:dyDescent="0.2">
      <c r="A131" t="s">
        <v>297</v>
      </c>
      <c r="B131" t="s">
        <v>903</v>
      </c>
      <c r="C131" s="17">
        <v>5291.56</v>
      </c>
    </row>
    <row r="132" spans="1:3" x14ac:dyDescent="0.2">
      <c r="A132" t="s">
        <v>904</v>
      </c>
      <c r="B132" t="s">
        <v>905</v>
      </c>
      <c r="C132" s="17">
        <v>5144.7700000000004</v>
      </c>
    </row>
    <row r="133" spans="1:3" x14ac:dyDescent="0.2">
      <c r="A133" t="s">
        <v>906</v>
      </c>
      <c r="B133" t="s">
        <v>907</v>
      </c>
      <c r="C133" s="17">
        <v>5000</v>
      </c>
    </row>
    <row r="134" spans="1:3" x14ac:dyDescent="0.2">
      <c r="A134" t="s">
        <v>572</v>
      </c>
      <c r="B134" t="s">
        <v>908</v>
      </c>
      <c r="C134" s="17">
        <v>4767.3999999999996</v>
      </c>
    </row>
    <row r="135" spans="1:3" x14ac:dyDescent="0.2">
      <c r="A135" t="s">
        <v>909</v>
      </c>
      <c r="B135" t="s">
        <v>910</v>
      </c>
      <c r="C135" s="17">
        <v>4732.3100000000004</v>
      </c>
    </row>
    <row r="136" spans="1:3" x14ac:dyDescent="0.2">
      <c r="A136" t="s">
        <v>145</v>
      </c>
      <c r="B136" t="s">
        <v>911</v>
      </c>
      <c r="C136" s="17">
        <v>4636.68</v>
      </c>
    </row>
    <row r="137" spans="1:3" x14ac:dyDescent="0.2">
      <c r="A137" t="s">
        <v>912</v>
      </c>
      <c r="B137" t="s">
        <v>913</v>
      </c>
      <c r="C137" s="17">
        <v>4500.7</v>
      </c>
    </row>
    <row r="138" spans="1:3" x14ac:dyDescent="0.2">
      <c r="A138" t="s">
        <v>245</v>
      </c>
      <c r="B138" t="s">
        <v>914</v>
      </c>
      <c r="C138" s="17">
        <v>4349.01</v>
      </c>
    </row>
    <row r="139" spans="1:3" x14ac:dyDescent="0.2">
      <c r="A139" t="s">
        <v>915</v>
      </c>
      <c r="B139" t="s">
        <v>916</v>
      </c>
      <c r="C139" s="17">
        <v>4320</v>
      </c>
    </row>
    <row r="140" spans="1:3" x14ac:dyDescent="0.2">
      <c r="A140" t="s">
        <v>917</v>
      </c>
      <c r="B140" t="s">
        <v>918</v>
      </c>
      <c r="C140" s="17">
        <v>4250</v>
      </c>
    </row>
    <row r="141" spans="1:3" x14ac:dyDescent="0.2">
      <c r="A141" t="s">
        <v>919</v>
      </c>
      <c r="B141" t="s">
        <v>920</v>
      </c>
      <c r="C141" s="17">
        <v>4250</v>
      </c>
    </row>
    <row r="142" spans="1:3" x14ac:dyDescent="0.2">
      <c r="A142" t="s">
        <v>721</v>
      </c>
      <c r="B142" t="s">
        <v>921</v>
      </c>
      <c r="C142" s="17">
        <v>4235</v>
      </c>
    </row>
    <row r="143" spans="1:3" x14ac:dyDescent="0.2">
      <c r="A143" t="s">
        <v>313</v>
      </c>
      <c r="B143" t="s">
        <v>922</v>
      </c>
      <c r="C143" s="17">
        <v>4223.8999999999996</v>
      </c>
    </row>
    <row r="144" spans="1:3" x14ac:dyDescent="0.2">
      <c r="A144" t="s">
        <v>295</v>
      </c>
      <c r="B144" t="s">
        <v>923</v>
      </c>
      <c r="C144" s="17">
        <v>4216.8999999999996</v>
      </c>
    </row>
    <row r="145" spans="1:3" x14ac:dyDescent="0.2">
      <c r="A145" t="s">
        <v>344</v>
      </c>
      <c r="B145" t="s">
        <v>924</v>
      </c>
      <c r="C145" s="17">
        <v>4134.8</v>
      </c>
    </row>
    <row r="146" spans="1:3" x14ac:dyDescent="0.2">
      <c r="A146" t="s">
        <v>451</v>
      </c>
      <c r="B146" t="s">
        <v>925</v>
      </c>
      <c r="C146" s="17">
        <v>4121.5600000000004</v>
      </c>
    </row>
    <row r="147" spans="1:3" x14ac:dyDescent="0.2">
      <c r="A147" t="s">
        <v>457</v>
      </c>
      <c r="B147" t="s">
        <v>926</v>
      </c>
      <c r="C147" s="17">
        <v>4049.99</v>
      </c>
    </row>
    <row r="148" spans="1:3" x14ac:dyDescent="0.2">
      <c r="A148" t="s">
        <v>927</v>
      </c>
      <c r="B148" t="s">
        <v>928</v>
      </c>
      <c r="C148" s="17">
        <v>3827.71</v>
      </c>
    </row>
    <row r="149" spans="1:3" x14ac:dyDescent="0.2">
      <c r="A149" t="s">
        <v>929</v>
      </c>
      <c r="B149" t="s">
        <v>930</v>
      </c>
      <c r="C149" s="17">
        <v>3752.49</v>
      </c>
    </row>
    <row r="150" spans="1:3" x14ac:dyDescent="0.2">
      <c r="A150" t="s">
        <v>340</v>
      </c>
      <c r="B150" t="s">
        <v>931</v>
      </c>
      <c r="C150" s="17">
        <v>3537.71</v>
      </c>
    </row>
    <row r="151" spans="1:3" x14ac:dyDescent="0.2">
      <c r="A151" t="s">
        <v>249</v>
      </c>
      <c r="B151" t="s">
        <v>932</v>
      </c>
      <c r="C151" s="17">
        <v>3499.5</v>
      </c>
    </row>
    <row r="152" spans="1:3" x14ac:dyDescent="0.2">
      <c r="A152" t="s">
        <v>933</v>
      </c>
      <c r="B152" t="s">
        <v>934</v>
      </c>
      <c r="C152" s="17">
        <v>3495</v>
      </c>
    </row>
    <row r="153" spans="1:3" x14ac:dyDescent="0.2">
      <c r="A153" t="s">
        <v>935</v>
      </c>
      <c r="B153" t="s">
        <v>936</v>
      </c>
      <c r="C153" s="17">
        <v>3442.92</v>
      </c>
    </row>
    <row r="154" spans="1:3" x14ac:dyDescent="0.2">
      <c r="A154" t="s">
        <v>937</v>
      </c>
      <c r="B154" t="s">
        <v>938</v>
      </c>
      <c r="C154" s="17">
        <v>3412.2</v>
      </c>
    </row>
    <row r="155" spans="1:3" x14ac:dyDescent="0.2">
      <c r="A155" t="s">
        <v>309</v>
      </c>
      <c r="B155" t="s">
        <v>939</v>
      </c>
      <c r="C155" s="17">
        <v>3360</v>
      </c>
    </row>
    <row r="156" spans="1:3" x14ac:dyDescent="0.2">
      <c r="A156" t="s">
        <v>348</v>
      </c>
      <c r="B156" t="s">
        <v>940</v>
      </c>
      <c r="C156" s="17">
        <v>3349</v>
      </c>
    </row>
    <row r="157" spans="1:3" x14ac:dyDescent="0.2">
      <c r="A157" t="s">
        <v>723</v>
      </c>
      <c r="B157" t="s">
        <v>941</v>
      </c>
      <c r="C157" s="17">
        <v>3317.5</v>
      </c>
    </row>
    <row r="158" spans="1:3" x14ac:dyDescent="0.2">
      <c r="A158" t="s">
        <v>942</v>
      </c>
      <c r="B158" t="s">
        <v>943</v>
      </c>
      <c r="C158" s="17">
        <v>3311.77</v>
      </c>
    </row>
    <row r="159" spans="1:3" x14ac:dyDescent="0.2">
      <c r="A159" t="s">
        <v>338</v>
      </c>
      <c r="B159" t="s">
        <v>944</v>
      </c>
      <c r="C159" s="17">
        <v>3311.21</v>
      </c>
    </row>
    <row r="160" spans="1:3" x14ac:dyDescent="0.2">
      <c r="A160" t="s">
        <v>346</v>
      </c>
      <c r="B160" t="s">
        <v>945</v>
      </c>
      <c r="C160" s="17">
        <v>3284.67</v>
      </c>
    </row>
    <row r="161" spans="1:3" x14ac:dyDescent="0.2">
      <c r="A161" t="s">
        <v>946</v>
      </c>
      <c r="B161" t="s">
        <v>947</v>
      </c>
      <c r="C161" s="17">
        <v>3244.57</v>
      </c>
    </row>
    <row r="162" spans="1:3" x14ac:dyDescent="0.2">
      <c r="A162" t="s">
        <v>324</v>
      </c>
      <c r="B162" t="s">
        <v>948</v>
      </c>
      <c r="C162" s="17">
        <v>3241.28</v>
      </c>
    </row>
    <row r="163" spans="1:3" x14ac:dyDescent="0.2">
      <c r="A163" t="s">
        <v>949</v>
      </c>
      <c r="B163" t="s">
        <v>950</v>
      </c>
      <c r="C163" s="17">
        <v>3162.3</v>
      </c>
    </row>
    <row r="164" spans="1:3" x14ac:dyDescent="0.2">
      <c r="A164" t="s">
        <v>951</v>
      </c>
      <c r="B164" t="s">
        <v>952</v>
      </c>
      <c r="C164" s="17">
        <v>3152.72</v>
      </c>
    </row>
    <row r="165" spans="1:3" x14ac:dyDescent="0.2">
      <c r="A165" t="s">
        <v>202</v>
      </c>
      <c r="B165" t="s">
        <v>953</v>
      </c>
      <c r="C165" s="17">
        <v>3136.5</v>
      </c>
    </row>
    <row r="166" spans="1:3" x14ac:dyDescent="0.2">
      <c r="A166" t="s">
        <v>299</v>
      </c>
      <c r="B166" t="s">
        <v>954</v>
      </c>
      <c r="C166" s="17">
        <v>3102.03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8"/>
  <sheetViews>
    <sheetView topLeftCell="A90" zoomScaleNormal="100" workbookViewId="0">
      <selection activeCell="B128" sqref="B128"/>
    </sheetView>
  </sheetViews>
  <sheetFormatPr baseColWidth="10" defaultColWidth="8.83203125" defaultRowHeight="16" x14ac:dyDescent="0.2"/>
  <cols>
    <col min="1" max="1" width="12.83203125"/>
    <col min="2" max="2" width="50.1640625"/>
    <col min="3" max="3" width="14.83203125" style="1"/>
    <col min="4" max="4" width="4.83203125"/>
    <col min="5" max="5" width="0" hidden="1"/>
    <col min="6" max="6" width="11.6640625" style="16"/>
    <col min="7" max="16" width="0" hidden="1"/>
    <col min="17" max="1025" width="11"/>
  </cols>
  <sheetData>
    <row r="1" spans="1:6" ht="92" customHeight="1" x14ac:dyDescent="0.2">
      <c r="C1" s="3"/>
      <c r="D1" s="4" t="s">
        <v>0</v>
      </c>
      <c r="F1"/>
    </row>
    <row r="2" spans="1:6" ht="23" customHeight="1" x14ac:dyDescent="0.2">
      <c r="A2" s="6" t="s">
        <v>955</v>
      </c>
      <c r="B2" s="6"/>
      <c r="C2" s="7"/>
      <c r="D2" s="6"/>
      <c r="F2"/>
    </row>
    <row r="3" spans="1:6" s="23" customFormat="1" ht="19" x14ac:dyDescent="0.25">
      <c r="A3" s="23" t="s">
        <v>3</v>
      </c>
      <c r="B3" s="23" t="s">
        <v>4</v>
      </c>
      <c r="C3" s="24" t="s">
        <v>5</v>
      </c>
      <c r="F3" s="26"/>
    </row>
    <row r="4" spans="1:6" x14ac:dyDescent="0.2">
      <c r="A4" t="s">
        <v>956</v>
      </c>
      <c r="B4" t="s">
        <v>957</v>
      </c>
      <c r="C4" s="17">
        <v>1915791.4</v>
      </c>
      <c r="F4"/>
    </row>
    <row r="5" spans="1:6" x14ac:dyDescent="0.2">
      <c r="A5" t="s">
        <v>6</v>
      </c>
      <c r="B5" t="s">
        <v>7</v>
      </c>
      <c r="C5" s="17">
        <v>1611934.33</v>
      </c>
      <c r="F5"/>
    </row>
    <row r="6" spans="1:6" x14ac:dyDescent="0.2">
      <c r="A6" t="s">
        <v>383</v>
      </c>
      <c r="B6" t="s">
        <v>958</v>
      </c>
      <c r="C6" s="17">
        <v>1356505.18</v>
      </c>
      <c r="F6"/>
    </row>
    <row r="7" spans="1:6" x14ac:dyDescent="0.2">
      <c r="A7" t="s">
        <v>489</v>
      </c>
      <c r="B7" t="s">
        <v>959</v>
      </c>
      <c r="C7" s="17">
        <v>1141345.6299999999</v>
      </c>
      <c r="F7"/>
    </row>
    <row r="8" spans="1:6" x14ac:dyDescent="0.2">
      <c r="A8" t="s">
        <v>16</v>
      </c>
      <c r="B8" t="s">
        <v>960</v>
      </c>
      <c r="C8" s="17">
        <v>501294.74</v>
      </c>
      <c r="F8"/>
    </row>
    <row r="9" spans="1:6" x14ac:dyDescent="0.2">
      <c r="A9" t="s">
        <v>519</v>
      </c>
      <c r="B9" t="s">
        <v>961</v>
      </c>
      <c r="C9" s="17">
        <v>398630.35</v>
      </c>
      <c r="F9"/>
    </row>
    <row r="10" spans="1:6" x14ac:dyDescent="0.2">
      <c r="A10" t="s">
        <v>962</v>
      </c>
      <c r="B10" t="s">
        <v>963</v>
      </c>
      <c r="C10" s="17">
        <v>346866.07</v>
      </c>
      <c r="F10"/>
    </row>
    <row r="11" spans="1:6" x14ac:dyDescent="0.2">
      <c r="A11" t="s">
        <v>964</v>
      </c>
      <c r="B11" t="s">
        <v>965</v>
      </c>
      <c r="C11" s="17">
        <v>316911.44</v>
      </c>
      <c r="F11"/>
    </row>
    <row r="12" spans="1:6" x14ac:dyDescent="0.2">
      <c r="A12" t="s">
        <v>966</v>
      </c>
      <c r="B12" t="s">
        <v>967</v>
      </c>
      <c r="C12" s="17">
        <v>296740.09999999998</v>
      </c>
      <c r="F12"/>
    </row>
    <row r="13" spans="1:6" x14ac:dyDescent="0.2">
      <c r="A13" t="s">
        <v>752</v>
      </c>
      <c r="B13" t="s">
        <v>968</v>
      </c>
      <c r="C13" s="17">
        <v>246682.69</v>
      </c>
      <c r="F13"/>
    </row>
    <row r="14" spans="1:6" x14ac:dyDescent="0.2">
      <c r="A14" t="s">
        <v>969</v>
      </c>
      <c r="B14" t="s">
        <v>970</v>
      </c>
      <c r="C14" s="17">
        <v>242590.43</v>
      </c>
      <c r="F14"/>
    </row>
    <row r="15" spans="1:6" x14ac:dyDescent="0.2">
      <c r="A15" t="s">
        <v>971</v>
      </c>
      <c r="B15" t="s">
        <v>972</v>
      </c>
      <c r="C15" s="17">
        <v>156692.89000000001</v>
      </c>
      <c r="F15"/>
    </row>
    <row r="16" spans="1:6" x14ac:dyDescent="0.2">
      <c r="A16" t="s">
        <v>973</v>
      </c>
      <c r="B16" t="s">
        <v>974</v>
      </c>
      <c r="C16" s="17">
        <v>150974.18</v>
      </c>
      <c r="F16"/>
    </row>
    <row r="17" spans="1:6" x14ac:dyDescent="0.2">
      <c r="A17" t="s">
        <v>29</v>
      </c>
      <c r="B17" t="s">
        <v>975</v>
      </c>
      <c r="C17" s="17">
        <v>98005.61</v>
      </c>
      <c r="F17"/>
    </row>
    <row r="18" spans="1:6" x14ac:dyDescent="0.2">
      <c r="A18" t="s">
        <v>31</v>
      </c>
      <c r="B18" t="s">
        <v>32</v>
      </c>
      <c r="C18" s="17">
        <v>75374.5</v>
      </c>
      <c r="F18"/>
    </row>
    <row r="19" spans="1:6" x14ac:dyDescent="0.2">
      <c r="A19" t="s">
        <v>976</v>
      </c>
      <c r="B19" t="s">
        <v>977</v>
      </c>
      <c r="C19" s="17">
        <v>75341.86</v>
      </c>
      <c r="F19"/>
    </row>
    <row r="20" spans="1:6" x14ac:dyDescent="0.2">
      <c r="A20" t="s">
        <v>978</v>
      </c>
      <c r="B20" t="s">
        <v>979</v>
      </c>
      <c r="C20" s="17">
        <v>70664</v>
      </c>
      <c r="F20"/>
    </row>
    <row r="21" spans="1:6" x14ac:dyDescent="0.2">
      <c r="A21" t="s">
        <v>18</v>
      </c>
      <c r="B21" t="s">
        <v>19</v>
      </c>
      <c r="C21" s="17">
        <v>70310.47</v>
      </c>
      <c r="F21"/>
    </row>
    <row r="22" spans="1:6" x14ac:dyDescent="0.2">
      <c r="A22" t="s">
        <v>39</v>
      </c>
      <c r="B22" t="s">
        <v>980</v>
      </c>
      <c r="C22" s="17">
        <v>64416.42</v>
      </c>
      <c r="F22"/>
    </row>
    <row r="23" spans="1:6" x14ac:dyDescent="0.2">
      <c r="A23" t="s">
        <v>780</v>
      </c>
      <c r="B23" t="s">
        <v>981</v>
      </c>
      <c r="C23" s="17">
        <v>58680.800000000003</v>
      </c>
      <c r="F23"/>
    </row>
    <row r="24" spans="1:6" x14ac:dyDescent="0.2">
      <c r="A24" t="s">
        <v>49</v>
      </c>
      <c r="B24" t="s">
        <v>982</v>
      </c>
      <c r="C24" s="17">
        <v>52919.22</v>
      </c>
      <c r="F24"/>
    </row>
    <row r="25" spans="1:6" x14ac:dyDescent="0.2">
      <c r="A25" t="s">
        <v>701</v>
      </c>
      <c r="B25" t="s">
        <v>983</v>
      </c>
      <c r="C25" s="17">
        <v>52670.7</v>
      </c>
      <c r="F25"/>
    </row>
    <row r="26" spans="1:6" x14ac:dyDescent="0.2">
      <c r="A26" t="s">
        <v>68</v>
      </c>
      <c r="B26" t="s">
        <v>69</v>
      </c>
      <c r="C26" s="17">
        <v>42124.37</v>
      </c>
      <c r="F26"/>
    </row>
    <row r="27" spans="1:6" x14ac:dyDescent="0.2">
      <c r="A27" t="s">
        <v>149</v>
      </c>
      <c r="B27" t="s">
        <v>984</v>
      </c>
      <c r="C27" s="17">
        <v>36289.72</v>
      </c>
      <c r="F27"/>
    </row>
    <row r="28" spans="1:6" x14ac:dyDescent="0.2">
      <c r="A28" t="s">
        <v>391</v>
      </c>
      <c r="B28" t="s">
        <v>985</v>
      </c>
      <c r="C28" s="17">
        <v>34963</v>
      </c>
      <c r="F28"/>
    </row>
    <row r="29" spans="1:6" x14ac:dyDescent="0.2">
      <c r="A29" t="s">
        <v>986</v>
      </c>
      <c r="B29" t="s">
        <v>987</v>
      </c>
      <c r="C29" s="17">
        <v>32686.18</v>
      </c>
      <c r="F29"/>
    </row>
    <row r="30" spans="1:6" x14ac:dyDescent="0.2">
      <c r="A30" t="s">
        <v>44</v>
      </c>
      <c r="B30" t="s">
        <v>988</v>
      </c>
      <c r="C30" s="17">
        <v>30048.45</v>
      </c>
      <c r="F30"/>
    </row>
    <row r="31" spans="1:6" x14ac:dyDescent="0.2">
      <c r="A31" t="s">
        <v>120</v>
      </c>
      <c r="B31" t="s">
        <v>989</v>
      </c>
      <c r="C31" s="17">
        <v>28362.81</v>
      </c>
      <c r="F31"/>
    </row>
    <row r="32" spans="1:6" x14ac:dyDescent="0.2">
      <c r="A32" t="s">
        <v>25</v>
      </c>
      <c r="B32" t="s">
        <v>429</v>
      </c>
      <c r="C32" s="17">
        <v>28096.2</v>
      </c>
      <c r="F32"/>
    </row>
    <row r="33" spans="1:6" x14ac:dyDescent="0.2">
      <c r="A33" t="s">
        <v>336</v>
      </c>
      <c r="B33" t="s">
        <v>337</v>
      </c>
      <c r="C33" s="17">
        <v>27650.92</v>
      </c>
      <c r="F33"/>
    </row>
    <row r="34" spans="1:6" x14ac:dyDescent="0.2">
      <c r="A34" t="s">
        <v>27</v>
      </c>
      <c r="B34" t="s">
        <v>990</v>
      </c>
      <c r="C34" s="17">
        <v>26187.29</v>
      </c>
      <c r="F34"/>
    </row>
    <row r="35" spans="1:6" x14ac:dyDescent="0.2">
      <c r="A35" t="s">
        <v>104</v>
      </c>
      <c r="B35" t="s">
        <v>105</v>
      </c>
      <c r="C35" s="17">
        <v>26145.07</v>
      </c>
      <c r="F35"/>
    </row>
    <row r="36" spans="1:6" x14ac:dyDescent="0.2">
      <c r="A36" t="s">
        <v>76</v>
      </c>
      <c r="B36" t="s">
        <v>77</v>
      </c>
      <c r="C36" s="17">
        <v>25845.21</v>
      </c>
      <c r="F36"/>
    </row>
    <row r="37" spans="1:6" x14ac:dyDescent="0.2">
      <c r="A37" t="s">
        <v>798</v>
      </c>
      <c r="B37" t="s">
        <v>991</v>
      </c>
      <c r="C37" s="17">
        <v>25609.96</v>
      </c>
      <c r="F37"/>
    </row>
    <row r="38" spans="1:6" x14ac:dyDescent="0.2">
      <c r="A38" t="s">
        <v>420</v>
      </c>
      <c r="B38" t="s">
        <v>992</v>
      </c>
      <c r="C38" s="17">
        <v>24600</v>
      </c>
      <c r="F38"/>
    </row>
    <row r="39" spans="1:6" x14ac:dyDescent="0.2">
      <c r="A39" t="s">
        <v>257</v>
      </c>
      <c r="B39" t="s">
        <v>993</v>
      </c>
      <c r="C39" s="17">
        <v>24082.69</v>
      </c>
      <c r="F39"/>
    </row>
    <row r="40" spans="1:6" x14ac:dyDescent="0.2">
      <c r="A40" t="s">
        <v>128</v>
      </c>
      <c r="B40" t="s">
        <v>994</v>
      </c>
      <c r="C40" s="17">
        <v>23332.12</v>
      </c>
      <c r="F40"/>
    </row>
    <row r="41" spans="1:6" x14ac:dyDescent="0.2">
      <c r="A41" t="s">
        <v>239</v>
      </c>
      <c r="B41" t="s">
        <v>240</v>
      </c>
      <c r="C41" s="17">
        <v>22209.81</v>
      </c>
      <c r="F41"/>
    </row>
    <row r="42" spans="1:6" x14ac:dyDescent="0.2">
      <c r="A42" t="s">
        <v>114</v>
      </c>
      <c r="B42" t="s">
        <v>409</v>
      </c>
      <c r="C42" s="17">
        <v>21999.99</v>
      </c>
      <c r="F42"/>
    </row>
    <row r="43" spans="1:6" x14ac:dyDescent="0.2">
      <c r="A43" t="s">
        <v>106</v>
      </c>
      <c r="B43" t="s">
        <v>107</v>
      </c>
      <c r="C43" s="17">
        <v>21999</v>
      </c>
      <c r="F43"/>
    </row>
    <row r="44" spans="1:6" x14ac:dyDescent="0.2">
      <c r="A44" t="s">
        <v>172</v>
      </c>
      <c r="B44" t="s">
        <v>173</v>
      </c>
      <c r="C44" s="17">
        <v>21545.4</v>
      </c>
      <c r="F44"/>
    </row>
    <row r="45" spans="1:6" x14ac:dyDescent="0.2">
      <c r="A45" t="s">
        <v>807</v>
      </c>
      <c r="B45" t="s">
        <v>995</v>
      </c>
      <c r="C45" s="17">
        <v>20999.69</v>
      </c>
      <c r="F45"/>
    </row>
    <row r="46" spans="1:6" x14ac:dyDescent="0.2">
      <c r="A46" t="s">
        <v>326</v>
      </c>
      <c r="B46" t="s">
        <v>327</v>
      </c>
      <c r="C46" s="17">
        <v>20405.18</v>
      </c>
      <c r="F46"/>
    </row>
    <row r="47" spans="1:6" ht="18" x14ac:dyDescent="0.25">
      <c r="A47" t="s">
        <v>84</v>
      </c>
      <c r="B47" t="s">
        <v>996</v>
      </c>
      <c r="C47" s="17">
        <v>20013.36</v>
      </c>
      <c r="F47"/>
    </row>
    <row r="48" spans="1:6" x14ac:dyDescent="0.2">
      <c r="A48" t="s">
        <v>112</v>
      </c>
      <c r="B48" t="s">
        <v>113</v>
      </c>
      <c r="C48" s="17">
        <v>19602</v>
      </c>
      <c r="F48"/>
    </row>
    <row r="49" spans="1:6" x14ac:dyDescent="0.2">
      <c r="A49" t="s">
        <v>37</v>
      </c>
      <c r="B49" t="s">
        <v>38</v>
      </c>
      <c r="C49" s="17">
        <v>18615.939999999999</v>
      </c>
      <c r="F49"/>
    </row>
    <row r="50" spans="1:6" x14ac:dyDescent="0.2">
      <c r="A50" t="s">
        <v>35</v>
      </c>
      <c r="B50" t="s">
        <v>997</v>
      </c>
      <c r="C50" s="17">
        <v>16988.05</v>
      </c>
      <c r="F50"/>
    </row>
    <row r="51" spans="1:6" x14ac:dyDescent="0.2">
      <c r="A51" t="s">
        <v>998</v>
      </c>
      <c r="B51" t="s">
        <v>999</v>
      </c>
      <c r="C51" s="17">
        <v>16882.77</v>
      </c>
      <c r="F51"/>
    </row>
    <row r="52" spans="1:6" x14ac:dyDescent="0.2">
      <c r="A52" t="s">
        <v>157</v>
      </c>
      <c r="B52" t="s">
        <v>158</v>
      </c>
      <c r="C52" s="17">
        <v>15500</v>
      </c>
      <c r="F52"/>
    </row>
    <row r="53" spans="1:6" x14ac:dyDescent="0.2">
      <c r="A53" t="s">
        <v>1000</v>
      </c>
      <c r="B53" t="s">
        <v>1001</v>
      </c>
      <c r="C53" s="17">
        <v>15259.6</v>
      </c>
      <c r="F53"/>
    </row>
    <row r="54" spans="1:6" x14ac:dyDescent="0.2">
      <c r="A54" t="s">
        <v>90</v>
      </c>
      <c r="B54" t="s">
        <v>91</v>
      </c>
      <c r="C54" s="17">
        <v>15030.62</v>
      </c>
      <c r="F54"/>
    </row>
    <row r="55" spans="1:6" x14ac:dyDescent="0.2">
      <c r="A55" t="s">
        <v>601</v>
      </c>
      <c r="B55" t="s">
        <v>1002</v>
      </c>
      <c r="C55" s="17">
        <v>14557.77</v>
      </c>
      <c r="F55"/>
    </row>
    <row r="56" spans="1:6" x14ac:dyDescent="0.2">
      <c r="A56" t="s">
        <v>64</v>
      </c>
      <c r="B56" t="s">
        <v>65</v>
      </c>
      <c r="C56" s="17">
        <v>14420.63</v>
      </c>
      <c r="F56"/>
    </row>
    <row r="57" spans="1:6" x14ac:dyDescent="0.2">
      <c r="A57" t="s">
        <v>415</v>
      </c>
      <c r="B57" t="s">
        <v>416</v>
      </c>
      <c r="C57" s="17">
        <v>13739.5</v>
      </c>
      <c r="F57"/>
    </row>
    <row r="58" spans="1:6" x14ac:dyDescent="0.2">
      <c r="A58" t="s">
        <v>192</v>
      </c>
      <c r="B58" t="s">
        <v>193</v>
      </c>
      <c r="C58" s="17">
        <v>12730.73</v>
      </c>
      <c r="F58"/>
    </row>
    <row r="59" spans="1:6" x14ac:dyDescent="0.2">
      <c r="A59" t="s">
        <v>164</v>
      </c>
      <c r="B59" t="s">
        <v>1003</v>
      </c>
      <c r="C59" s="17">
        <v>12609.89</v>
      </c>
      <c r="F59"/>
    </row>
    <row r="60" spans="1:6" x14ac:dyDescent="0.2">
      <c r="A60" t="s">
        <v>33</v>
      </c>
      <c r="B60" t="s">
        <v>34</v>
      </c>
      <c r="C60" s="17">
        <v>12218</v>
      </c>
      <c r="F60"/>
    </row>
    <row r="61" spans="1:6" x14ac:dyDescent="0.2">
      <c r="A61" t="s">
        <v>699</v>
      </c>
      <c r="B61" t="s">
        <v>1004</v>
      </c>
      <c r="C61" s="17">
        <v>12061.23</v>
      </c>
      <c r="F61"/>
    </row>
    <row r="62" spans="1:6" x14ac:dyDescent="0.2">
      <c r="A62" t="s">
        <v>1005</v>
      </c>
      <c r="B62" t="s">
        <v>1006</v>
      </c>
      <c r="C62" s="17">
        <v>12000</v>
      </c>
      <c r="F62"/>
    </row>
    <row r="63" spans="1:6" x14ac:dyDescent="0.2">
      <c r="A63" t="s">
        <v>82</v>
      </c>
      <c r="B63" t="s">
        <v>1007</v>
      </c>
      <c r="C63" s="17">
        <v>11196.55</v>
      </c>
      <c r="F63"/>
    </row>
    <row r="64" spans="1:6" x14ac:dyDescent="0.2">
      <c r="A64" t="s">
        <v>174</v>
      </c>
      <c r="B64" t="s">
        <v>175</v>
      </c>
      <c r="C64" s="17">
        <v>10238.200000000001</v>
      </c>
      <c r="F64"/>
    </row>
    <row r="65" spans="1:6" x14ac:dyDescent="0.2">
      <c r="A65" t="s">
        <v>72</v>
      </c>
      <c r="B65" t="s">
        <v>73</v>
      </c>
      <c r="C65" s="17">
        <v>10081.02</v>
      </c>
      <c r="F65"/>
    </row>
    <row r="66" spans="1:6" x14ac:dyDescent="0.2">
      <c r="A66" t="s">
        <v>1008</v>
      </c>
      <c r="B66" t="s">
        <v>1009</v>
      </c>
      <c r="C66" s="17">
        <v>9999</v>
      </c>
      <c r="F66"/>
    </row>
    <row r="67" spans="1:6" x14ac:dyDescent="0.2">
      <c r="A67" t="s">
        <v>442</v>
      </c>
      <c r="B67" t="s">
        <v>1010</v>
      </c>
      <c r="C67" s="17">
        <v>9970.94</v>
      </c>
      <c r="F67"/>
    </row>
    <row r="68" spans="1:6" x14ac:dyDescent="0.2">
      <c r="A68" t="s">
        <v>328</v>
      </c>
      <c r="B68" t="s">
        <v>329</v>
      </c>
      <c r="C68" s="17">
        <v>9950.64</v>
      </c>
      <c r="F68"/>
    </row>
    <row r="69" spans="1:6" x14ac:dyDescent="0.2">
      <c r="A69" t="s">
        <v>403</v>
      </c>
      <c r="B69" t="s">
        <v>404</v>
      </c>
      <c r="C69" s="17">
        <v>9616.44</v>
      </c>
      <c r="F69"/>
    </row>
    <row r="70" spans="1:6" x14ac:dyDescent="0.2">
      <c r="A70" t="s">
        <v>229</v>
      </c>
      <c r="B70" t="s">
        <v>230</v>
      </c>
      <c r="C70" s="17">
        <v>9598.25</v>
      </c>
      <c r="F70"/>
    </row>
    <row r="71" spans="1:6" x14ac:dyDescent="0.2">
      <c r="A71" t="s">
        <v>229</v>
      </c>
      <c r="B71" t="s">
        <v>230</v>
      </c>
      <c r="C71" s="17">
        <v>9598.25</v>
      </c>
      <c r="F71"/>
    </row>
    <row r="72" spans="1:6" x14ac:dyDescent="0.2">
      <c r="A72" t="s">
        <v>1011</v>
      </c>
      <c r="B72" t="s">
        <v>1012</v>
      </c>
      <c r="C72" s="17">
        <v>9577.1299999999992</v>
      </c>
      <c r="F72"/>
    </row>
    <row r="73" spans="1:6" x14ac:dyDescent="0.2">
      <c r="A73" t="s">
        <v>1013</v>
      </c>
      <c r="B73" t="s">
        <v>1014</v>
      </c>
      <c r="C73" s="17">
        <v>9577.1299999999992</v>
      </c>
      <c r="F73"/>
    </row>
    <row r="74" spans="1:6" x14ac:dyDescent="0.2">
      <c r="A74" t="s">
        <v>1015</v>
      </c>
      <c r="B74" t="s">
        <v>1016</v>
      </c>
      <c r="C74" s="17">
        <v>9577.1200000000008</v>
      </c>
      <c r="F74"/>
    </row>
    <row r="75" spans="1:6" x14ac:dyDescent="0.2">
      <c r="A75" t="s">
        <v>1017</v>
      </c>
      <c r="B75" t="s">
        <v>1018</v>
      </c>
      <c r="C75" s="17">
        <v>9577.1200000000008</v>
      </c>
      <c r="F75"/>
    </row>
    <row r="76" spans="1:6" x14ac:dyDescent="0.2">
      <c r="A76" t="s">
        <v>643</v>
      </c>
      <c r="B76" t="s">
        <v>1019</v>
      </c>
      <c r="C76" s="17">
        <v>9533.65</v>
      </c>
      <c r="F76"/>
    </row>
    <row r="77" spans="1:6" x14ac:dyDescent="0.2">
      <c r="A77" t="s">
        <v>1020</v>
      </c>
      <c r="B77" t="s">
        <v>1021</v>
      </c>
      <c r="C77" s="17">
        <v>9386.73</v>
      </c>
      <c r="F77"/>
    </row>
    <row r="78" spans="1:6" x14ac:dyDescent="0.2">
      <c r="A78" t="s">
        <v>227</v>
      </c>
      <c r="B78" t="s">
        <v>1022</v>
      </c>
      <c r="C78" s="17">
        <v>9010.67</v>
      </c>
      <c r="F78"/>
    </row>
    <row r="79" spans="1:6" x14ac:dyDescent="0.2">
      <c r="A79" t="s">
        <v>1023</v>
      </c>
      <c r="B79" t="s">
        <v>1024</v>
      </c>
      <c r="C79" s="17">
        <v>9000</v>
      </c>
      <c r="F79"/>
    </row>
    <row r="80" spans="1:6" x14ac:dyDescent="0.2">
      <c r="A80" t="s">
        <v>263</v>
      </c>
      <c r="B80" t="s">
        <v>1025</v>
      </c>
      <c r="C80" s="17">
        <v>8836.99</v>
      </c>
      <c r="F80"/>
    </row>
    <row r="81" spans="1:6" ht="18" x14ac:dyDescent="0.25">
      <c r="A81" t="s">
        <v>453</v>
      </c>
      <c r="B81" t="s">
        <v>1026</v>
      </c>
      <c r="C81" s="17">
        <v>8540.23</v>
      </c>
      <c r="F81"/>
    </row>
    <row r="82" spans="1:6" x14ac:dyDescent="0.2">
      <c r="A82" t="s">
        <v>937</v>
      </c>
      <c r="B82" t="s">
        <v>1027</v>
      </c>
      <c r="C82" s="17">
        <v>8385.2999999999993</v>
      </c>
      <c r="F82"/>
    </row>
    <row r="83" spans="1:6" x14ac:dyDescent="0.2">
      <c r="A83" t="s">
        <v>1028</v>
      </c>
      <c r="B83" t="s">
        <v>1029</v>
      </c>
      <c r="C83" s="17">
        <v>8261.8799999999992</v>
      </c>
      <c r="F83"/>
    </row>
    <row r="84" spans="1:6" x14ac:dyDescent="0.2">
      <c r="A84" t="s">
        <v>261</v>
      </c>
      <c r="B84" t="s">
        <v>1030</v>
      </c>
      <c r="C84" s="17">
        <v>7962.04</v>
      </c>
      <c r="F84"/>
    </row>
    <row r="85" spans="1:6" x14ac:dyDescent="0.2">
      <c r="A85" t="s">
        <v>1031</v>
      </c>
      <c r="B85" t="s">
        <v>1032</v>
      </c>
      <c r="C85" s="17">
        <v>7942.44</v>
      </c>
      <c r="F85"/>
    </row>
    <row r="86" spans="1:6" x14ac:dyDescent="0.2">
      <c r="A86" t="s">
        <v>873</v>
      </c>
      <c r="B86" t="s">
        <v>1033</v>
      </c>
      <c r="C86" s="17">
        <v>7588.14</v>
      </c>
      <c r="F86"/>
    </row>
    <row r="87" spans="1:6" x14ac:dyDescent="0.2">
      <c r="A87" t="s">
        <v>78</v>
      </c>
      <c r="B87" t="s">
        <v>79</v>
      </c>
      <c r="C87" s="17">
        <v>7111.39</v>
      </c>
      <c r="F87"/>
    </row>
    <row r="88" spans="1:6" x14ac:dyDescent="0.2">
      <c r="A88" t="s">
        <v>1034</v>
      </c>
      <c r="B88" t="s">
        <v>1035</v>
      </c>
      <c r="C88" s="17">
        <v>6884.9</v>
      </c>
      <c r="F88"/>
    </row>
    <row r="89" spans="1:6" x14ac:dyDescent="0.2">
      <c r="A89" t="s">
        <v>139</v>
      </c>
      <c r="B89" t="s">
        <v>140</v>
      </c>
      <c r="C89" s="17">
        <v>6793.06</v>
      </c>
      <c r="F89"/>
    </row>
    <row r="90" spans="1:6" x14ac:dyDescent="0.2">
      <c r="A90" t="s">
        <v>1036</v>
      </c>
      <c r="B90" t="s">
        <v>1037</v>
      </c>
      <c r="C90" s="17">
        <v>5995</v>
      </c>
      <c r="F90"/>
    </row>
    <row r="91" spans="1:6" x14ac:dyDescent="0.2">
      <c r="A91" t="s">
        <v>1038</v>
      </c>
      <c r="B91" t="s">
        <v>1039</v>
      </c>
      <c r="C91" s="17">
        <v>5808</v>
      </c>
      <c r="F91"/>
    </row>
    <row r="92" spans="1:6" x14ac:dyDescent="0.2">
      <c r="A92" t="s">
        <v>1040</v>
      </c>
      <c r="B92" t="s">
        <v>1041</v>
      </c>
      <c r="C92" s="17">
        <v>5664.01</v>
      </c>
      <c r="F92"/>
    </row>
    <row r="93" spans="1:6" x14ac:dyDescent="0.2">
      <c r="A93" t="s">
        <v>472</v>
      </c>
      <c r="B93" t="s">
        <v>473</v>
      </c>
      <c r="C93" s="17">
        <v>5500</v>
      </c>
      <c r="F93"/>
    </row>
    <row r="94" spans="1:6" x14ac:dyDescent="0.2">
      <c r="A94" t="s">
        <v>371</v>
      </c>
      <c r="B94" t="s">
        <v>372</v>
      </c>
      <c r="C94" s="17">
        <v>5425.1</v>
      </c>
      <c r="F94"/>
    </row>
    <row r="95" spans="1:6" x14ac:dyDescent="0.2">
      <c r="A95" t="s">
        <v>231</v>
      </c>
      <c r="B95" t="s">
        <v>232</v>
      </c>
      <c r="C95" s="17">
        <v>5364.54</v>
      </c>
      <c r="F95"/>
    </row>
    <row r="96" spans="1:6" x14ac:dyDescent="0.2">
      <c r="A96" t="s">
        <v>270</v>
      </c>
      <c r="B96" t="s">
        <v>1042</v>
      </c>
      <c r="C96" s="17">
        <v>5238.66</v>
      </c>
      <c r="F96"/>
    </row>
    <row r="97" spans="1:6" x14ac:dyDescent="0.2">
      <c r="A97" t="s">
        <v>281</v>
      </c>
      <c r="B97" t="s">
        <v>282</v>
      </c>
      <c r="C97" s="17">
        <v>5143.55</v>
      </c>
      <c r="F97"/>
    </row>
    <row r="98" spans="1:6" x14ac:dyDescent="0.2">
      <c r="A98" t="s">
        <v>20</v>
      </c>
      <c r="B98" t="s">
        <v>21</v>
      </c>
      <c r="C98" s="17">
        <v>5142.5</v>
      </c>
      <c r="F98"/>
    </row>
    <row r="99" spans="1:6" ht="18" x14ac:dyDescent="0.25">
      <c r="A99" t="s">
        <v>277</v>
      </c>
      <c r="B99" t="s">
        <v>1043</v>
      </c>
      <c r="C99" s="17">
        <v>5137.04</v>
      </c>
      <c r="F99"/>
    </row>
    <row r="100" spans="1:6" x14ac:dyDescent="0.2">
      <c r="A100" t="s">
        <v>693</v>
      </c>
      <c r="B100" t="s">
        <v>1044</v>
      </c>
      <c r="C100" s="17">
        <v>4943.82</v>
      </c>
      <c r="F100"/>
    </row>
    <row r="101" spans="1:6" x14ac:dyDescent="0.2">
      <c r="A101" t="s">
        <v>74</v>
      </c>
      <c r="B101" t="s">
        <v>75</v>
      </c>
      <c r="C101" s="17">
        <v>4922.3500000000004</v>
      </c>
      <c r="F101"/>
    </row>
    <row r="102" spans="1:6" x14ac:dyDescent="0.2">
      <c r="A102" t="s">
        <v>245</v>
      </c>
      <c r="B102" t="s">
        <v>246</v>
      </c>
      <c r="C102" s="17">
        <v>4780.8100000000004</v>
      </c>
      <c r="F102"/>
    </row>
    <row r="103" spans="1:6" x14ac:dyDescent="0.2">
      <c r="A103" t="s">
        <v>625</v>
      </c>
      <c r="B103" t="s">
        <v>1045</v>
      </c>
      <c r="C103" s="17">
        <v>4739.07</v>
      </c>
      <c r="F103"/>
    </row>
    <row r="104" spans="1:6" x14ac:dyDescent="0.2">
      <c r="A104" t="s">
        <v>1046</v>
      </c>
      <c r="B104" t="s">
        <v>1047</v>
      </c>
      <c r="C104" s="17">
        <v>4663.34</v>
      </c>
      <c r="F104"/>
    </row>
    <row r="105" spans="1:6" x14ac:dyDescent="0.2">
      <c r="A105" t="s">
        <v>313</v>
      </c>
      <c r="B105" t="s">
        <v>314</v>
      </c>
      <c r="C105" s="17">
        <v>4647.9799999999996</v>
      </c>
      <c r="F105"/>
    </row>
    <row r="106" spans="1:6" x14ac:dyDescent="0.2">
      <c r="A106" t="s">
        <v>1048</v>
      </c>
      <c r="B106" t="s">
        <v>1049</v>
      </c>
      <c r="C106" s="17">
        <v>4568.99</v>
      </c>
      <c r="F106"/>
    </row>
    <row r="107" spans="1:6" ht="18" x14ac:dyDescent="0.25">
      <c r="A107" t="s">
        <v>297</v>
      </c>
      <c r="B107" t="s">
        <v>1050</v>
      </c>
      <c r="C107" s="17">
        <v>4507.24</v>
      </c>
      <c r="F107"/>
    </row>
    <row r="108" spans="1:6" x14ac:dyDescent="0.2">
      <c r="A108" t="s">
        <v>322</v>
      </c>
      <c r="B108" t="s">
        <v>1051</v>
      </c>
      <c r="C108" s="17">
        <v>4500</v>
      </c>
      <c r="F108"/>
    </row>
    <row r="109" spans="1:6" x14ac:dyDescent="0.2">
      <c r="A109" t="s">
        <v>348</v>
      </c>
      <c r="B109" t="s">
        <v>349</v>
      </c>
      <c r="C109" s="17">
        <v>4310</v>
      </c>
      <c r="F109"/>
    </row>
    <row r="110" spans="1:6" x14ac:dyDescent="0.2">
      <c r="A110" t="s">
        <v>890</v>
      </c>
      <c r="B110" t="s">
        <v>1052</v>
      </c>
      <c r="C110" s="17">
        <v>4293.46</v>
      </c>
      <c r="F110"/>
    </row>
    <row r="111" spans="1:6" x14ac:dyDescent="0.2">
      <c r="A111" t="s">
        <v>309</v>
      </c>
      <c r="B111" t="s">
        <v>1053</v>
      </c>
      <c r="C111" s="17">
        <v>4245</v>
      </c>
      <c r="F111"/>
    </row>
    <row r="112" spans="1:6" x14ac:dyDescent="0.2">
      <c r="A112" t="s">
        <v>102</v>
      </c>
      <c r="B112" t="s">
        <v>103</v>
      </c>
      <c r="C112" s="17">
        <v>4096.1000000000004</v>
      </c>
      <c r="F112"/>
    </row>
    <row r="113" spans="1:6" x14ac:dyDescent="0.2">
      <c r="A113" t="s">
        <v>1054</v>
      </c>
      <c r="B113" t="s">
        <v>1055</v>
      </c>
      <c r="C113" s="17">
        <v>3969.38</v>
      </c>
      <c r="F113"/>
    </row>
    <row r="114" spans="1:6" x14ac:dyDescent="0.2">
      <c r="A114" t="s">
        <v>440</v>
      </c>
      <c r="B114" t="s">
        <v>441</v>
      </c>
      <c r="C114" s="17">
        <v>3755.84</v>
      </c>
      <c r="F114"/>
    </row>
    <row r="115" spans="1:6" x14ac:dyDescent="0.2">
      <c r="A115" t="s">
        <v>1056</v>
      </c>
      <c r="B115" t="s">
        <v>1057</v>
      </c>
      <c r="C115" s="17">
        <v>3751</v>
      </c>
      <c r="F115"/>
    </row>
    <row r="116" spans="1:6" x14ac:dyDescent="0.2">
      <c r="A116" t="s">
        <v>305</v>
      </c>
      <c r="B116" t="s">
        <v>1058</v>
      </c>
      <c r="C116" s="17">
        <v>3743.74</v>
      </c>
      <c r="F116"/>
    </row>
    <row r="117" spans="1:6" x14ac:dyDescent="0.2">
      <c r="A117" t="s">
        <v>1059</v>
      </c>
      <c r="B117" t="s">
        <v>1060</v>
      </c>
      <c r="C117" s="17">
        <v>3509</v>
      </c>
      <c r="F117"/>
    </row>
    <row r="118" spans="1:6" x14ac:dyDescent="0.2">
      <c r="A118" t="s">
        <v>894</v>
      </c>
      <c r="B118" t="s">
        <v>1061</v>
      </c>
      <c r="C118" s="17">
        <v>3509</v>
      </c>
      <c r="F118"/>
    </row>
    <row r="119" spans="1:6" ht="18" x14ac:dyDescent="0.25">
      <c r="A119" t="s">
        <v>344</v>
      </c>
      <c r="B119" t="s">
        <v>1062</v>
      </c>
      <c r="C119" s="17">
        <v>3406.44</v>
      </c>
      <c r="F119"/>
    </row>
    <row r="120" spans="1:6" x14ac:dyDescent="0.2">
      <c r="A120" t="s">
        <v>1063</v>
      </c>
      <c r="B120" t="s">
        <v>1064</v>
      </c>
      <c r="C120" s="17">
        <v>3347.31</v>
      </c>
      <c r="F120"/>
    </row>
    <row r="121" spans="1:6" x14ac:dyDescent="0.2">
      <c r="A121" t="s">
        <v>241</v>
      </c>
      <c r="B121" t="s">
        <v>242</v>
      </c>
      <c r="C121" s="17">
        <v>3267.51</v>
      </c>
      <c r="F121"/>
    </row>
    <row r="122" spans="1:6" x14ac:dyDescent="0.2">
      <c r="A122" t="s">
        <v>1065</v>
      </c>
      <c r="B122" t="s">
        <v>1066</v>
      </c>
      <c r="C122" s="17">
        <v>3228.28</v>
      </c>
      <c r="F122"/>
    </row>
    <row r="123" spans="1:6" x14ac:dyDescent="0.2">
      <c r="A123" t="s">
        <v>1067</v>
      </c>
      <c r="B123" t="s">
        <v>1068</v>
      </c>
      <c r="C123" s="17">
        <v>3200</v>
      </c>
      <c r="F123"/>
    </row>
    <row r="124" spans="1:6" x14ac:dyDescent="0.2">
      <c r="A124" t="s">
        <v>929</v>
      </c>
      <c r="B124" t="s">
        <v>1069</v>
      </c>
      <c r="C124" s="17">
        <v>3152.15</v>
      </c>
      <c r="F124"/>
    </row>
    <row r="125" spans="1:6" x14ac:dyDescent="0.2">
      <c r="A125" t="s">
        <v>942</v>
      </c>
      <c r="B125" t="s">
        <v>1070</v>
      </c>
      <c r="C125" s="17">
        <v>3133.9</v>
      </c>
      <c r="F125"/>
    </row>
    <row r="126" spans="1:6" x14ac:dyDescent="0.2">
      <c r="A126" t="s">
        <v>346</v>
      </c>
      <c r="B126" t="s">
        <v>1071</v>
      </c>
      <c r="C126" s="17">
        <v>3098.99</v>
      </c>
      <c r="F126"/>
    </row>
    <row r="127" spans="1:6" x14ac:dyDescent="0.2">
      <c r="A127" t="s">
        <v>287</v>
      </c>
      <c r="B127" t="s">
        <v>422</v>
      </c>
      <c r="C127" s="17">
        <v>3085.5</v>
      </c>
      <c r="F127"/>
    </row>
    <row r="128" spans="1:6" x14ac:dyDescent="0.2">
      <c r="C128" s="17"/>
      <c r="F128"/>
    </row>
    <row r="129" spans="3:6" x14ac:dyDescent="0.2">
      <c r="C129" s="17"/>
      <c r="F129"/>
    </row>
    <row r="130" spans="3:6" x14ac:dyDescent="0.2">
      <c r="C130" s="17"/>
      <c r="F130"/>
    </row>
    <row r="131" spans="3:6" x14ac:dyDescent="0.2">
      <c r="C131" s="17"/>
      <c r="F131"/>
    </row>
    <row r="132" spans="3:6" x14ac:dyDescent="0.2">
      <c r="C132" s="17"/>
      <c r="F132"/>
    </row>
    <row r="133" spans="3:6" x14ac:dyDescent="0.2">
      <c r="C133" s="17"/>
      <c r="F133"/>
    </row>
    <row r="134" spans="3:6" x14ac:dyDescent="0.2">
      <c r="C134" s="17"/>
      <c r="F134"/>
    </row>
    <row r="135" spans="3:6" x14ac:dyDescent="0.2">
      <c r="C135" s="17"/>
      <c r="F135"/>
    </row>
    <row r="136" spans="3:6" x14ac:dyDescent="0.2">
      <c r="C136" s="17"/>
      <c r="F136"/>
    </row>
    <row r="137" spans="3:6" x14ac:dyDescent="0.2">
      <c r="C137" s="17"/>
      <c r="F137"/>
    </row>
    <row r="138" spans="3:6" x14ac:dyDescent="0.2">
      <c r="C138" s="17"/>
      <c r="F138"/>
    </row>
    <row r="139" spans="3:6" x14ac:dyDescent="0.2">
      <c r="C139" s="17"/>
      <c r="F139"/>
    </row>
    <row r="140" spans="3:6" x14ac:dyDescent="0.2">
      <c r="C140" s="17"/>
      <c r="F140"/>
    </row>
    <row r="141" spans="3:6" x14ac:dyDescent="0.2">
      <c r="C141" s="17"/>
      <c r="F141"/>
    </row>
    <row r="142" spans="3:6" x14ac:dyDescent="0.2">
      <c r="C142" s="17"/>
      <c r="F142"/>
    </row>
    <row r="143" spans="3:6" x14ac:dyDescent="0.2">
      <c r="C143" s="17"/>
      <c r="F143"/>
    </row>
    <row r="144" spans="3:6" x14ac:dyDescent="0.2">
      <c r="C144" s="17"/>
      <c r="F144"/>
    </row>
    <row r="145" spans="3:6" x14ac:dyDescent="0.2">
      <c r="C145" s="17"/>
      <c r="F145"/>
    </row>
    <row r="146" spans="3:6" x14ac:dyDescent="0.2">
      <c r="C146" s="17"/>
      <c r="F146"/>
    </row>
    <row r="147" spans="3:6" x14ac:dyDescent="0.2">
      <c r="C147" s="17"/>
      <c r="F147"/>
    </row>
    <row r="148" spans="3:6" x14ac:dyDescent="0.2">
      <c r="C148" s="17"/>
      <c r="F148"/>
    </row>
    <row r="149" spans="3:6" x14ac:dyDescent="0.2">
      <c r="C149" s="17"/>
      <c r="F149"/>
    </row>
    <row r="150" spans="3:6" x14ac:dyDescent="0.2">
      <c r="C150" s="17"/>
      <c r="F150"/>
    </row>
    <row r="151" spans="3:6" x14ac:dyDescent="0.2">
      <c r="C151" s="17"/>
      <c r="F151"/>
    </row>
    <row r="152" spans="3:6" x14ac:dyDescent="0.2">
      <c r="C152" s="17"/>
      <c r="F152"/>
    </row>
    <row r="153" spans="3:6" x14ac:dyDescent="0.2">
      <c r="C153" s="17"/>
      <c r="F153"/>
    </row>
    <row r="154" spans="3:6" x14ac:dyDescent="0.2">
      <c r="C154" s="17"/>
      <c r="F154"/>
    </row>
    <row r="155" spans="3:6" x14ac:dyDescent="0.2">
      <c r="C155" s="17"/>
      <c r="F155"/>
    </row>
    <row r="156" spans="3:6" x14ac:dyDescent="0.2">
      <c r="C156" s="17"/>
      <c r="F156"/>
    </row>
    <row r="157" spans="3:6" x14ac:dyDescent="0.2">
      <c r="C157" s="17"/>
      <c r="F157"/>
    </row>
    <row r="158" spans="3:6" x14ac:dyDescent="0.2">
      <c r="C158" s="17"/>
      <c r="F158"/>
    </row>
    <row r="159" spans="3:6" x14ac:dyDescent="0.2">
      <c r="C159" s="17"/>
      <c r="F159"/>
    </row>
    <row r="160" spans="3:6" x14ac:dyDescent="0.2">
      <c r="C160" s="17"/>
      <c r="F160"/>
    </row>
    <row r="161" spans="3:6" x14ac:dyDescent="0.2">
      <c r="C161" s="17"/>
      <c r="F161"/>
    </row>
    <row r="162" spans="3:6" x14ac:dyDescent="0.2">
      <c r="C162" s="17"/>
      <c r="F162"/>
    </row>
    <row r="163" spans="3:6" x14ac:dyDescent="0.2">
      <c r="C163" s="17"/>
      <c r="F163"/>
    </row>
    <row r="164" spans="3:6" x14ac:dyDescent="0.2">
      <c r="C164" s="17"/>
      <c r="F164"/>
    </row>
    <row r="165" spans="3:6" x14ac:dyDescent="0.2">
      <c r="C165" s="17"/>
      <c r="F165"/>
    </row>
    <row r="166" spans="3:6" x14ac:dyDescent="0.2">
      <c r="C166" s="17"/>
      <c r="F166"/>
    </row>
    <row r="167" spans="3:6" x14ac:dyDescent="0.2">
      <c r="C167" s="17"/>
      <c r="F167"/>
    </row>
    <row r="168" spans="3:6" x14ac:dyDescent="0.2">
      <c r="C168" s="17"/>
      <c r="F168"/>
    </row>
    <row r="169" spans="3:6" x14ac:dyDescent="0.2">
      <c r="C169" s="17"/>
      <c r="F169"/>
    </row>
    <row r="170" spans="3:6" x14ac:dyDescent="0.2">
      <c r="C170" s="17"/>
      <c r="F170"/>
    </row>
    <row r="171" spans="3:6" x14ac:dyDescent="0.2">
      <c r="C171" s="17"/>
      <c r="F171"/>
    </row>
    <row r="172" spans="3:6" x14ac:dyDescent="0.2">
      <c r="C172" s="17"/>
      <c r="F172"/>
    </row>
    <row r="173" spans="3:6" x14ac:dyDescent="0.2">
      <c r="C173" s="17"/>
      <c r="F173"/>
    </row>
    <row r="174" spans="3:6" x14ac:dyDescent="0.2">
      <c r="C174" s="17"/>
      <c r="F174"/>
    </row>
    <row r="175" spans="3:6" x14ac:dyDescent="0.2">
      <c r="C175" s="17"/>
      <c r="F175"/>
    </row>
    <row r="176" spans="3:6" x14ac:dyDescent="0.2">
      <c r="C176" s="17"/>
      <c r="F176"/>
    </row>
    <row r="177" spans="3:6" x14ac:dyDescent="0.2">
      <c r="C177" s="17"/>
      <c r="F177"/>
    </row>
    <row r="178" spans="3:6" x14ac:dyDescent="0.2">
      <c r="C178" s="17"/>
      <c r="F178"/>
    </row>
    <row r="179" spans="3:6" x14ac:dyDescent="0.2">
      <c r="C179" s="17"/>
      <c r="F179"/>
    </row>
    <row r="180" spans="3:6" x14ac:dyDescent="0.2">
      <c r="C180" s="17"/>
      <c r="F180"/>
    </row>
    <row r="181" spans="3:6" x14ac:dyDescent="0.2">
      <c r="C181" s="17"/>
      <c r="F181"/>
    </row>
    <row r="182" spans="3:6" x14ac:dyDescent="0.2">
      <c r="C182" s="17"/>
      <c r="F182"/>
    </row>
    <row r="183" spans="3:6" x14ac:dyDescent="0.2">
      <c r="C183" s="17"/>
      <c r="F183"/>
    </row>
    <row r="184" spans="3:6" x14ac:dyDescent="0.2">
      <c r="C184"/>
      <c r="F184"/>
    </row>
    <row r="185" spans="3:6" x14ac:dyDescent="0.2">
      <c r="C185"/>
      <c r="F185"/>
    </row>
    <row r="186" spans="3:6" x14ac:dyDescent="0.2">
      <c r="C186"/>
      <c r="F186"/>
    </row>
    <row r="187" spans="3:6" x14ac:dyDescent="0.2">
      <c r="C187"/>
      <c r="F187"/>
    </row>
    <row r="188" spans="3:6" x14ac:dyDescent="0.2">
      <c r="C188"/>
      <c r="F188"/>
    </row>
    <row r="189" spans="3:6" x14ac:dyDescent="0.2">
      <c r="C189"/>
      <c r="F189"/>
    </row>
    <row r="190" spans="3:6" x14ac:dyDescent="0.2">
      <c r="C190"/>
      <c r="F190"/>
    </row>
    <row r="191" spans="3:6" x14ac:dyDescent="0.2">
      <c r="C191"/>
      <c r="F191"/>
    </row>
    <row r="192" spans="3:6" x14ac:dyDescent="0.2">
      <c r="C192"/>
      <c r="F192"/>
    </row>
    <row r="193" spans="3:6" x14ac:dyDescent="0.2">
      <c r="C193"/>
      <c r="F193"/>
    </row>
    <row r="194" spans="3:6" x14ac:dyDescent="0.2">
      <c r="C194"/>
      <c r="F194"/>
    </row>
    <row r="195" spans="3:6" x14ac:dyDescent="0.2">
      <c r="C195"/>
      <c r="F195"/>
    </row>
    <row r="196" spans="3:6" x14ac:dyDescent="0.2">
      <c r="C196"/>
      <c r="F196"/>
    </row>
    <row r="197" spans="3:6" x14ac:dyDescent="0.2">
      <c r="C197"/>
      <c r="F197"/>
    </row>
    <row r="198" spans="3:6" x14ac:dyDescent="0.2">
      <c r="C198"/>
      <c r="F198"/>
    </row>
    <row r="199" spans="3:6" x14ac:dyDescent="0.2">
      <c r="C199"/>
      <c r="F199"/>
    </row>
    <row r="200" spans="3:6" x14ac:dyDescent="0.2">
      <c r="C200"/>
      <c r="F200"/>
    </row>
    <row r="201" spans="3:6" x14ac:dyDescent="0.2">
      <c r="C201"/>
      <c r="F201"/>
    </row>
    <row r="202" spans="3:6" x14ac:dyDescent="0.2">
      <c r="C202"/>
      <c r="F202"/>
    </row>
    <row r="203" spans="3:6" x14ac:dyDescent="0.2">
      <c r="C203"/>
      <c r="F203"/>
    </row>
    <row r="204" spans="3:6" x14ac:dyDescent="0.2">
      <c r="C204"/>
      <c r="F204"/>
    </row>
    <row r="205" spans="3:6" x14ac:dyDescent="0.2">
      <c r="C205"/>
      <c r="F205"/>
    </row>
    <row r="206" spans="3:6" x14ac:dyDescent="0.2">
      <c r="C206"/>
      <c r="F206"/>
    </row>
    <row r="207" spans="3:6" x14ac:dyDescent="0.2">
      <c r="C207"/>
      <c r="F207"/>
    </row>
    <row r="208" spans="3:6" x14ac:dyDescent="0.2">
      <c r="C208"/>
      <c r="F208"/>
    </row>
    <row r="209" spans="3:6" x14ac:dyDescent="0.2">
      <c r="C209"/>
      <c r="F209"/>
    </row>
    <row r="210" spans="3:6" x14ac:dyDescent="0.2">
      <c r="C210"/>
      <c r="F210"/>
    </row>
    <row r="211" spans="3:6" x14ac:dyDescent="0.2">
      <c r="C211"/>
      <c r="F211"/>
    </row>
    <row r="212" spans="3:6" x14ac:dyDescent="0.2">
      <c r="C212"/>
      <c r="F212"/>
    </row>
    <row r="213" spans="3:6" x14ac:dyDescent="0.2">
      <c r="C213"/>
      <c r="F213"/>
    </row>
    <row r="214" spans="3:6" x14ac:dyDescent="0.2">
      <c r="C214"/>
      <c r="F214"/>
    </row>
    <row r="215" spans="3:6" x14ac:dyDescent="0.2">
      <c r="C215"/>
      <c r="F215"/>
    </row>
    <row r="216" spans="3:6" x14ac:dyDescent="0.2">
      <c r="C216"/>
      <c r="F216"/>
    </row>
    <row r="217" spans="3:6" x14ac:dyDescent="0.2">
      <c r="C217"/>
      <c r="F217"/>
    </row>
    <row r="218" spans="3:6" x14ac:dyDescent="0.2">
      <c r="C218"/>
      <c r="F218"/>
    </row>
    <row r="219" spans="3:6" x14ac:dyDescent="0.2">
      <c r="C219"/>
      <c r="F219"/>
    </row>
    <row r="220" spans="3:6" x14ac:dyDescent="0.2">
      <c r="C220"/>
      <c r="F220"/>
    </row>
    <row r="221" spans="3:6" x14ac:dyDescent="0.2">
      <c r="C221"/>
      <c r="F221"/>
    </row>
    <row r="222" spans="3:6" x14ac:dyDescent="0.2">
      <c r="C222"/>
      <c r="F222"/>
    </row>
    <row r="223" spans="3:6" x14ac:dyDescent="0.2">
      <c r="C223"/>
      <c r="F223"/>
    </row>
    <row r="224" spans="3:6" x14ac:dyDescent="0.2">
      <c r="C224"/>
      <c r="F224"/>
    </row>
    <row r="225" spans="3:6" x14ac:dyDescent="0.2">
      <c r="C225"/>
      <c r="F225"/>
    </row>
    <row r="226" spans="3:6" x14ac:dyDescent="0.2">
      <c r="C226"/>
      <c r="F226"/>
    </row>
    <row r="227" spans="3:6" x14ac:dyDescent="0.2">
      <c r="C227"/>
      <c r="F227"/>
    </row>
    <row r="228" spans="3:6" x14ac:dyDescent="0.2">
      <c r="C228"/>
      <c r="F228"/>
    </row>
    <row r="229" spans="3:6" x14ac:dyDescent="0.2">
      <c r="C229"/>
      <c r="F229"/>
    </row>
    <row r="230" spans="3:6" x14ac:dyDescent="0.2">
      <c r="C230"/>
      <c r="F230"/>
    </row>
    <row r="231" spans="3:6" x14ac:dyDescent="0.2">
      <c r="C231"/>
      <c r="F231"/>
    </row>
    <row r="232" spans="3:6" x14ac:dyDescent="0.2">
      <c r="C232"/>
      <c r="F232"/>
    </row>
    <row r="233" spans="3:6" x14ac:dyDescent="0.2">
      <c r="C233"/>
      <c r="F233"/>
    </row>
    <row r="234" spans="3:6" x14ac:dyDescent="0.2">
      <c r="C234"/>
      <c r="F234"/>
    </row>
    <row r="235" spans="3:6" x14ac:dyDescent="0.2">
      <c r="C235"/>
      <c r="F235"/>
    </row>
    <row r="236" spans="3:6" x14ac:dyDescent="0.2">
      <c r="C236"/>
      <c r="F236"/>
    </row>
    <row r="237" spans="3:6" x14ac:dyDescent="0.2">
      <c r="C237"/>
      <c r="F237"/>
    </row>
    <row r="238" spans="3:6" x14ac:dyDescent="0.2">
      <c r="C238"/>
      <c r="F238"/>
    </row>
    <row r="239" spans="3:6" x14ac:dyDescent="0.2">
      <c r="C239"/>
      <c r="F239"/>
    </row>
    <row r="240" spans="3:6" x14ac:dyDescent="0.2">
      <c r="C240"/>
      <c r="F240"/>
    </row>
    <row r="241" spans="3:6" x14ac:dyDescent="0.2">
      <c r="C241"/>
      <c r="F241"/>
    </row>
    <row r="242" spans="3:6" x14ac:dyDescent="0.2">
      <c r="C242"/>
      <c r="F242"/>
    </row>
    <row r="243" spans="3:6" x14ac:dyDescent="0.2">
      <c r="C243"/>
      <c r="F243"/>
    </row>
    <row r="244" spans="3:6" x14ac:dyDescent="0.2">
      <c r="C244"/>
      <c r="F244"/>
    </row>
    <row r="245" spans="3:6" x14ac:dyDescent="0.2">
      <c r="C245"/>
      <c r="F245"/>
    </row>
    <row r="246" spans="3:6" x14ac:dyDescent="0.2">
      <c r="C246"/>
      <c r="F246"/>
    </row>
    <row r="247" spans="3:6" x14ac:dyDescent="0.2">
      <c r="C247"/>
      <c r="F247"/>
    </row>
    <row r="248" spans="3:6" x14ac:dyDescent="0.2">
      <c r="C248"/>
      <c r="F248"/>
    </row>
    <row r="249" spans="3:6" x14ac:dyDescent="0.2">
      <c r="C249"/>
      <c r="F249"/>
    </row>
    <row r="250" spans="3:6" x14ac:dyDescent="0.2">
      <c r="C250"/>
      <c r="F250"/>
    </row>
    <row r="251" spans="3:6" x14ac:dyDescent="0.2">
      <c r="C251"/>
      <c r="F251"/>
    </row>
    <row r="252" spans="3:6" x14ac:dyDescent="0.2">
      <c r="C252"/>
      <c r="F252"/>
    </row>
    <row r="253" spans="3:6" x14ac:dyDescent="0.2">
      <c r="C253"/>
      <c r="F253"/>
    </row>
    <row r="254" spans="3:6" x14ac:dyDescent="0.2">
      <c r="C254"/>
      <c r="F254"/>
    </row>
    <row r="255" spans="3:6" x14ac:dyDescent="0.2">
      <c r="C255"/>
      <c r="F255"/>
    </row>
    <row r="256" spans="3:6" x14ac:dyDescent="0.2">
      <c r="C256"/>
      <c r="F256"/>
    </row>
    <row r="257" spans="3:6" x14ac:dyDescent="0.2">
      <c r="C257"/>
      <c r="F257"/>
    </row>
    <row r="258" spans="3:6" x14ac:dyDescent="0.2">
      <c r="C258"/>
      <c r="F258"/>
    </row>
    <row r="259" spans="3:6" x14ac:dyDescent="0.2">
      <c r="C259"/>
      <c r="F259"/>
    </row>
    <row r="260" spans="3:6" x14ac:dyDescent="0.2">
      <c r="C260"/>
      <c r="F260"/>
    </row>
    <row r="261" spans="3:6" x14ac:dyDescent="0.2">
      <c r="C261"/>
      <c r="F261"/>
    </row>
    <row r="262" spans="3:6" x14ac:dyDescent="0.2">
      <c r="C262"/>
      <c r="F262"/>
    </row>
    <row r="263" spans="3:6" x14ac:dyDescent="0.2">
      <c r="C263"/>
      <c r="F263"/>
    </row>
    <row r="264" spans="3:6" x14ac:dyDescent="0.2">
      <c r="C264"/>
      <c r="F264"/>
    </row>
    <row r="265" spans="3:6" x14ac:dyDescent="0.2">
      <c r="C265"/>
      <c r="F265"/>
    </row>
    <row r="266" spans="3:6" x14ac:dyDescent="0.2">
      <c r="C266"/>
      <c r="F266"/>
    </row>
    <row r="267" spans="3:6" x14ac:dyDescent="0.2">
      <c r="C267"/>
      <c r="F267"/>
    </row>
    <row r="268" spans="3:6" x14ac:dyDescent="0.2">
      <c r="C268"/>
      <c r="F268"/>
    </row>
    <row r="269" spans="3:6" x14ac:dyDescent="0.2">
      <c r="C269"/>
      <c r="F269"/>
    </row>
    <row r="270" spans="3:6" x14ac:dyDescent="0.2">
      <c r="C270"/>
      <c r="F270"/>
    </row>
    <row r="271" spans="3:6" x14ac:dyDescent="0.2">
      <c r="C271"/>
      <c r="F271"/>
    </row>
    <row r="272" spans="3:6" x14ac:dyDescent="0.2">
      <c r="C272"/>
      <c r="F272"/>
    </row>
    <row r="273" spans="3:6" x14ac:dyDescent="0.2">
      <c r="C273"/>
      <c r="F273"/>
    </row>
    <row r="274" spans="3:6" x14ac:dyDescent="0.2">
      <c r="C274"/>
      <c r="F274"/>
    </row>
    <row r="275" spans="3:6" x14ac:dyDescent="0.2">
      <c r="C275"/>
      <c r="F275"/>
    </row>
    <row r="276" spans="3:6" x14ac:dyDescent="0.2">
      <c r="C276"/>
      <c r="F276"/>
    </row>
    <row r="277" spans="3:6" x14ac:dyDescent="0.2">
      <c r="C277"/>
      <c r="F277"/>
    </row>
    <row r="278" spans="3:6" x14ac:dyDescent="0.2">
      <c r="C278"/>
      <c r="F278"/>
    </row>
    <row r="279" spans="3:6" x14ac:dyDescent="0.2">
      <c r="C279"/>
      <c r="F279"/>
    </row>
    <row r="280" spans="3:6" x14ac:dyDescent="0.2">
      <c r="C280"/>
      <c r="F280"/>
    </row>
    <row r="281" spans="3:6" x14ac:dyDescent="0.2">
      <c r="C281"/>
      <c r="F281"/>
    </row>
    <row r="282" spans="3:6" x14ac:dyDescent="0.2">
      <c r="C282"/>
      <c r="F282"/>
    </row>
    <row r="283" spans="3:6" x14ac:dyDescent="0.2">
      <c r="C283"/>
      <c r="F283"/>
    </row>
    <row r="284" spans="3:6" x14ac:dyDescent="0.2">
      <c r="C284"/>
      <c r="F284"/>
    </row>
    <row r="285" spans="3:6" x14ac:dyDescent="0.2">
      <c r="C285"/>
      <c r="F285"/>
    </row>
    <row r="286" spans="3:6" x14ac:dyDescent="0.2">
      <c r="C286"/>
      <c r="F286"/>
    </row>
    <row r="287" spans="3:6" x14ac:dyDescent="0.2">
      <c r="C287"/>
      <c r="F287"/>
    </row>
    <row r="288" spans="3:6" x14ac:dyDescent="0.2">
      <c r="C288"/>
      <c r="F288"/>
    </row>
    <row r="289" spans="2:6" x14ac:dyDescent="0.2">
      <c r="C289"/>
      <c r="F289"/>
    </row>
    <row r="290" spans="2:6" x14ac:dyDescent="0.2">
      <c r="C290"/>
      <c r="F290"/>
    </row>
    <row r="291" spans="2:6" x14ac:dyDescent="0.2">
      <c r="C291"/>
      <c r="F291"/>
    </row>
    <row r="292" spans="2:6" x14ac:dyDescent="0.2">
      <c r="C292"/>
      <c r="F292"/>
    </row>
    <row r="293" spans="2:6" x14ac:dyDescent="0.2">
      <c r="C293"/>
      <c r="F293"/>
    </row>
    <row r="294" spans="2:6" x14ac:dyDescent="0.2">
      <c r="C294"/>
      <c r="F294"/>
    </row>
    <row r="295" spans="2:6" x14ac:dyDescent="0.2">
      <c r="C295"/>
      <c r="F295"/>
    </row>
    <row r="296" spans="2:6" x14ac:dyDescent="0.2">
      <c r="B296" t="s">
        <v>134</v>
      </c>
      <c r="C296" s="17" t="s">
        <v>8</v>
      </c>
      <c r="D296" t="s">
        <v>9</v>
      </c>
      <c r="E296">
        <v>1800000</v>
      </c>
      <c r="F296" s="16">
        <f>E296/100</f>
        <v>18000</v>
      </c>
    </row>
    <row r="297" spans="2:6" x14ac:dyDescent="0.2">
      <c r="B297" t="s">
        <v>87</v>
      </c>
      <c r="C297" s="17" t="s">
        <v>8</v>
      </c>
      <c r="D297" t="s">
        <v>9</v>
      </c>
      <c r="E297">
        <v>2841370</v>
      </c>
      <c r="F297" s="16">
        <f>E297/100</f>
        <v>28413.7</v>
      </c>
    </row>
    <row r="298" spans="2:6" x14ac:dyDescent="0.2">
      <c r="B298" t="s">
        <v>103</v>
      </c>
      <c r="C298" s="17" t="s">
        <v>8</v>
      </c>
      <c r="D298" t="s">
        <v>9</v>
      </c>
      <c r="E298">
        <v>2410612</v>
      </c>
      <c r="F298" s="16">
        <f>E298/100</f>
        <v>24106.12</v>
      </c>
    </row>
    <row r="299" spans="2:6" x14ac:dyDescent="0.2">
      <c r="B299" t="s">
        <v>140</v>
      </c>
      <c r="C299" s="17" t="s">
        <v>8</v>
      </c>
      <c r="D299" t="s">
        <v>9</v>
      </c>
      <c r="E299">
        <v>1754946</v>
      </c>
      <c r="F299" s="16">
        <f>E299/100</f>
        <v>17549.46</v>
      </c>
    </row>
    <row r="300" spans="2:6" x14ac:dyDescent="0.2">
      <c r="B300" t="s">
        <v>207</v>
      </c>
      <c r="C300" s="17" t="s">
        <v>8</v>
      </c>
      <c r="D300" t="s">
        <v>9</v>
      </c>
      <c r="E300">
        <v>939350</v>
      </c>
      <c r="F300" s="16">
        <f>E300/100</f>
        <v>9393.5</v>
      </c>
    </row>
    <row r="301" spans="2:6" x14ac:dyDescent="0.2">
      <c r="C301"/>
      <c r="F301" s="27"/>
    </row>
    <row r="302" spans="2:6" x14ac:dyDescent="0.2">
      <c r="C302"/>
      <c r="F302"/>
    </row>
    <row r="303" spans="2:6" x14ac:dyDescent="0.2">
      <c r="C303"/>
      <c r="F303"/>
    </row>
    <row r="304" spans="2:6" x14ac:dyDescent="0.2">
      <c r="B304" t="s">
        <v>134</v>
      </c>
      <c r="C304" t="s">
        <v>9</v>
      </c>
      <c r="E304">
        <v>1199715</v>
      </c>
      <c r="F304" s="16">
        <f>E304/100</f>
        <v>11997.15</v>
      </c>
    </row>
    <row r="305" spans="2:6" x14ac:dyDescent="0.2">
      <c r="B305" t="s">
        <v>87</v>
      </c>
      <c r="C305" t="s">
        <v>9</v>
      </c>
      <c r="E305">
        <v>1181323</v>
      </c>
      <c r="F305" s="16">
        <f>E305/100</f>
        <v>11813.23</v>
      </c>
    </row>
    <row r="306" spans="2:6" x14ac:dyDescent="0.2">
      <c r="B306" t="s">
        <v>140</v>
      </c>
      <c r="C306" t="s">
        <v>9</v>
      </c>
      <c r="D306">
        <v>626622</v>
      </c>
      <c r="F306" s="16">
        <f>D306/100</f>
        <v>6266.22</v>
      </c>
    </row>
    <row r="307" spans="2:6" x14ac:dyDescent="0.2">
      <c r="B307" t="s">
        <v>103</v>
      </c>
      <c r="C307" t="s">
        <v>9</v>
      </c>
      <c r="D307">
        <v>380752</v>
      </c>
      <c r="F307" s="16">
        <f>D307/100</f>
        <v>3807.52</v>
      </c>
    </row>
    <row r="308" spans="2:6" x14ac:dyDescent="0.2">
      <c r="B308" t="s">
        <v>505</v>
      </c>
      <c r="C308" s="17" t="s">
        <v>9</v>
      </c>
      <c r="D308">
        <v>305556</v>
      </c>
      <c r="F308" s="16">
        <f>D308/100</f>
        <v>3055.56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2017</vt:lpstr>
      <vt:lpstr>2016</vt:lpstr>
      <vt:lpstr>2015</vt:lpstr>
      <vt:lpstr>2014</vt:lpstr>
      <vt:lpstr>2013</vt:lpstr>
      <vt:lpstr>'2017'!_2017</vt:lpstr>
      <vt:lpstr>'2016'!Área_de_impresión</vt:lpstr>
      <vt:lpstr>'2016'!Listado_declaración_2016</vt:lpstr>
      <vt:lpstr>'2016'!Print_Area_0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miguel gual</cp:lastModifiedBy>
  <cp:revision>4</cp:revision>
  <cp:lastPrinted>2018-02-27T07:34:47Z</cp:lastPrinted>
  <dcterms:created xsi:type="dcterms:W3CDTF">2017-03-02T17:32:03Z</dcterms:created>
  <dcterms:modified xsi:type="dcterms:W3CDTF">2018-06-04T15:37:50Z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